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6" sheetId="1" r:id="rId1"/>
  </sheets>
  <definedNames>
    <definedName name="OLE_LINK75" localSheetId="0">'Table S6'!$A$13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20" i="1" l="1"/>
  <c r="L120" i="1"/>
  <c r="K120" i="1"/>
  <c r="I120" i="1"/>
  <c r="H120" i="1"/>
  <c r="G120" i="1"/>
  <c r="E120" i="1"/>
  <c r="D120" i="1"/>
  <c r="C120" i="1"/>
  <c r="M107" i="1"/>
  <c r="L107" i="1"/>
  <c r="K107" i="1"/>
  <c r="I107" i="1"/>
  <c r="H107" i="1"/>
  <c r="G107" i="1"/>
  <c r="E107" i="1"/>
  <c r="D107" i="1"/>
  <c r="C107" i="1"/>
  <c r="M94" i="1"/>
  <c r="L94" i="1"/>
  <c r="K94" i="1"/>
  <c r="I94" i="1"/>
  <c r="H94" i="1"/>
  <c r="G94" i="1"/>
  <c r="E94" i="1"/>
  <c r="D94" i="1"/>
  <c r="C94" i="1"/>
  <c r="M81" i="1"/>
  <c r="L81" i="1"/>
  <c r="K81" i="1"/>
  <c r="I81" i="1"/>
  <c r="H81" i="1"/>
  <c r="G81" i="1"/>
  <c r="E81" i="1"/>
  <c r="D81" i="1"/>
  <c r="C81" i="1"/>
  <c r="M68" i="1"/>
  <c r="L68" i="1"/>
  <c r="K68" i="1"/>
  <c r="I68" i="1"/>
  <c r="H68" i="1"/>
  <c r="G68" i="1"/>
  <c r="E68" i="1"/>
  <c r="D68" i="1"/>
  <c r="C68" i="1"/>
  <c r="M55" i="1"/>
  <c r="L55" i="1"/>
  <c r="K55" i="1"/>
  <c r="I55" i="1"/>
  <c r="H55" i="1"/>
  <c r="G55" i="1"/>
  <c r="E55" i="1"/>
  <c r="D55" i="1"/>
  <c r="C55" i="1"/>
  <c r="M42" i="1"/>
  <c r="L42" i="1"/>
  <c r="K42" i="1"/>
  <c r="I42" i="1"/>
  <c r="H42" i="1"/>
  <c r="G42" i="1"/>
  <c r="E42" i="1"/>
  <c r="D42" i="1"/>
  <c r="C42" i="1"/>
  <c r="M29" i="1"/>
  <c r="L29" i="1"/>
  <c r="K29" i="1"/>
  <c r="I29" i="1"/>
  <c r="H29" i="1"/>
  <c r="G29" i="1"/>
  <c r="E29" i="1"/>
  <c r="D29" i="1"/>
  <c r="C29" i="1"/>
  <c r="M16" i="1"/>
  <c r="L16" i="1"/>
  <c r="K16" i="1"/>
  <c r="I16" i="1"/>
  <c r="H16" i="1"/>
  <c r="G16" i="1"/>
  <c r="E16" i="1"/>
  <c r="D16" i="1"/>
  <c r="C16" i="1"/>
</calcChain>
</file>

<file path=xl/sharedStrings.xml><?xml version="1.0" encoding="utf-8"?>
<sst xmlns="http://schemas.openxmlformats.org/spreadsheetml/2006/main" count="256" uniqueCount="63">
  <si>
    <t>Function</t>
  </si>
  <si>
    <t>M00004</t>
  </si>
  <si>
    <t>g__Gemmatirosa</t>
  </si>
  <si>
    <t>M00115</t>
  </si>
  <si>
    <t>M00135</t>
  </si>
  <si>
    <t>M00151</t>
  </si>
  <si>
    <t>M00648</t>
  </si>
  <si>
    <t>M00256</t>
  </si>
  <si>
    <t>M00531</t>
  </si>
  <si>
    <t>M00520</t>
  </si>
  <si>
    <t>M00651</t>
  </si>
  <si>
    <t>M00417</t>
  </si>
  <si>
    <t>M00523</t>
  </si>
  <si>
    <t>g__Streptomyces</t>
  </si>
  <si>
    <t>M00651</t>
    <phoneticPr fontId="5" type="noConversion"/>
  </si>
  <si>
    <t>g__Rhodanobacter</t>
  </si>
  <si>
    <t>g__Nitrospira</t>
  </si>
  <si>
    <t>g__Candidatus_Solibacter</t>
  </si>
  <si>
    <t>g__Sphingomonas</t>
  </si>
  <si>
    <t>118.64 ± 7.78 b</t>
    <phoneticPr fontId="5" type="noConversion"/>
  </si>
  <si>
    <t>g__Candidatus_Entotheonella</t>
  </si>
  <si>
    <t>g__Haliangium</t>
  </si>
  <si>
    <t>g__Thermogemmatispora</t>
  </si>
  <si>
    <t xml:space="preserve"> </t>
    <phoneticPr fontId="1" type="noConversion"/>
  </si>
  <si>
    <t>173.03 ± 17.46 a</t>
    <phoneticPr fontId="1" type="noConversion"/>
  </si>
  <si>
    <t>90.36 ± 24.97 b</t>
    <phoneticPr fontId="1" type="noConversion"/>
  </si>
  <si>
    <t>24.88 ± 3.19 c</t>
    <phoneticPr fontId="1" type="noConversion"/>
  </si>
  <si>
    <t>74.09 ± 16.16 a</t>
    <phoneticPr fontId="1" type="noConversion"/>
  </si>
  <si>
    <t>124.69 ± 7.87 a</t>
    <phoneticPr fontId="1" type="noConversion"/>
  </si>
  <si>
    <t>127.55 ± 21.94 a</t>
    <phoneticPr fontId="1" type="noConversion"/>
  </si>
  <si>
    <t>425.56 ±55.35 a</t>
    <phoneticPr fontId="1" type="noConversion"/>
  </si>
  <si>
    <t>28.56 ± 4.63 b</t>
    <phoneticPr fontId="1" type="noConversion"/>
  </si>
  <si>
    <t>Taxon</t>
    <phoneticPr fontId="1" type="noConversion"/>
  </si>
  <si>
    <t>3.61 ± 0.50 b</t>
    <phoneticPr fontId="1" type="noConversion"/>
  </si>
  <si>
    <t>157.77 ± 14.99 a</t>
    <phoneticPr fontId="1" type="noConversion"/>
  </si>
  <si>
    <t>111.95 ± 6.29 b</t>
    <phoneticPr fontId="1" type="noConversion"/>
  </si>
  <si>
    <t>146.71 ± 8.54 ab</t>
    <phoneticPr fontId="1" type="noConversion"/>
  </si>
  <si>
    <t>26.75 ± 4.57 b</t>
    <phoneticPr fontId="1" type="noConversion"/>
  </si>
  <si>
    <t>43.64  ± 4.33 b</t>
    <phoneticPr fontId="1" type="noConversion"/>
  </si>
  <si>
    <t>81.29  ± 14.81 a</t>
    <phoneticPr fontId="1" type="noConversion"/>
  </si>
  <si>
    <t>208.00 ± 24.54 a</t>
    <phoneticPr fontId="5" type="noConversion"/>
  </si>
  <si>
    <t>37.20 ± 16.38 c</t>
    <phoneticPr fontId="5" type="noConversion"/>
  </si>
  <si>
    <t>11.11 ± 1.78 a</t>
    <phoneticPr fontId="1" type="noConversion"/>
  </si>
  <si>
    <t>4.60 ± 0.61 b</t>
    <phoneticPr fontId="1" type="noConversion"/>
  </si>
  <si>
    <t>14.28 ± 0.64 a</t>
    <phoneticPr fontId="1" type="noConversion"/>
  </si>
  <si>
    <t>13.79 ± 0.75 b</t>
    <phoneticPr fontId="1" type="noConversion"/>
  </si>
  <si>
    <t>42.24 ± 10.95 a</t>
    <phoneticPr fontId="1" type="noConversion"/>
  </si>
  <si>
    <t>16.58 ± 1.25 b</t>
    <phoneticPr fontId="1" type="noConversion"/>
  </si>
  <si>
    <t>14.71 ±  0.22 b</t>
    <phoneticPr fontId="1" type="noConversion"/>
  </si>
  <si>
    <t>25.43 ±  5.69 b</t>
    <phoneticPr fontId="1" type="noConversion"/>
  </si>
  <si>
    <t>70.67 ±  8.48 a</t>
    <phoneticPr fontId="1" type="noConversion"/>
  </si>
  <si>
    <t>Table S6 Contribution statistics of identified pH homeostasis modules on acid-sensing biomarkers</t>
    <phoneticPr fontId="1" type="noConversion"/>
  </si>
  <si>
    <t>Total</t>
    <phoneticPr fontId="1" type="noConversion"/>
  </si>
  <si>
    <t>Total mean</t>
    <phoneticPr fontId="1" type="noConversion"/>
  </si>
  <si>
    <t>V0-1</t>
    <phoneticPr fontId="1" type="noConversion"/>
  </si>
  <si>
    <t>V0-2</t>
    <phoneticPr fontId="1" type="noConversion"/>
  </si>
  <si>
    <t>V0-3</t>
    <phoneticPr fontId="1" type="noConversion"/>
  </si>
  <si>
    <t>V10-1</t>
    <phoneticPr fontId="1" type="noConversion"/>
  </si>
  <si>
    <t>V10-2</t>
    <phoneticPr fontId="1" type="noConversion"/>
  </si>
  <si>
    <t>V10-3</t>
    <phoneticPr fontId="1" type="noConversion"/>
  </si>
  <si>
    <t>V20-1</t>
    <phoneticPr fontId="1" type="noConversion"/>
  </si>
  <si>
    <t>V20-2</t>
    <phoneticPr fontId="1" type="noConversion"/>
  </si>
  <si>
    <t>V20-3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</si>
</sst>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000_ "/>
  </numFmts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1"/>
      <color rgb="FFFF0000"/>
      <name val="Times New Roman"/>
      <family val="1"/>
    </font>
    <font>
      <sz val="9"/>
      <name val="宋体"/>
      <family val="3"/>
      <charset val="134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0.5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3" fillId="0" borderId="0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/>
    <xf numFmtId="176" fontId="0" fillId="0" borderId="0" xfId="0" applyNumberFormat="1"/>
    <xf numFmtId="177" fontId="2" fillId="0" borderId="0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7" fontId="2" fillId="0" borderId="3" xfId="0" applyNumberFormat="1" applyFont="1" applyBorder="1" applyAlignment="1">
      <alignment horizontal="center" vertical="center"/>
    </xf>
    <xf numFmtId="177" fontId="7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7" fontId="7" fillId="0" borderId="0" xfId="0" applyNumberFormat="1" applyFont="1" applyAlignment="1">
      <alignment horizontal="center" vertical="center"/>
    </xf>
    <xf numFmtId="0" fontId="0" fillId="0" borderId="0" xfId="0" applyFont="1"/>
    <xf numFmtId="0" fontId="10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1"/>
  <sheetViews>
    <sheetView tabSelected="1" workbookViewId="0">
      <selection activeCell="K9" sqref="K9"/>
    </sheetView>
  </sheetViews>
  <sheetFormatPr defaultRowHeight="14.25" x14ac:dyDescent="0.2"/>
  <cols>
    <col min="1" max="1" width="16.375" customWidth="1"/>
    <col min="2" max="2" width="22.125" customWidth="1"/>
    <col min="3" max="3" width="15.125" customWidth="1"/>
    <col min="4" max="4" width="14.375" customWidth="1"/>
    <col min="5" max="5" width="15.375" customWidth="1"/>
    <col min="7" max="7" width="9.5" bestFit="1" customWidth="1"/>
    <col min="8" max="8" width="9.625" bestFit="1" customWidth="1"/>
    <col min="9" max="9" width="9.5" bestFit="1" customWidth="1"/>
    <col min="11" max="13" width="9.625" bestFit="1" customWidth="1"/>
  </cols>
  <sheetData>
    <row r="1" spans="1:13" x14ac:dyDescent="0.2">
      <c r="A1" s="4"/>
      <c r="B1" s="4"/>
      <c r="C1" s="4"/>
      <c r="D1" s="4"/>
      <c r="E1" s="4"/>
      <c r="F1" s="4"/>
      <c r="G1" s="4"/>
      <c r="H1" s="4"/>
      <c r="I1" s="4"/>
    </row>
    <row r="2" spans="1:13" ht="15.75" x14ac:dyDescent="0.2">
      <c r="A2" s="5"/>
      <c r="B2" s="5"/>
      <c r="C2" s="27" t="s">
        <v>51</v>
      </c>
      <c r="D2" s="27"/>
      <c r="E2" s="27"/>
      <c r="F2" s="27"/>
      <c r="G2" s="27"/>
      <c r="H2" s="27"/>
      <c r="I2" s="27"/>
      <c r="J2" s="27"/>
      <c r="K2" s="4"/>
      <c r="L2" s="4"/>
      <c r="M2" s="4"/>
    </row>
    <row r="3" spans="1:13" ht="15" thickBot="1" x14ac:dyDescent="0.2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spans="1:13" ht="15" x14ac:dyDescent="0.2">
      <c r="A4" s="6" t="s">
        <v>0</v>
      </c>
      <c r="B4" s="6" t="s">
        <v>32</v>
      </c>
      <c r="C4" s="6" t="s">
        <v>54</v>
      </c>
      <c r="D4" s="6" t="s">
        <v>55</v>
      </c>
      <c r="E4" s="6" t="s">
        <v>56</v>
      </c>
      <c r="F4" s="6"/>
      <c r="G4" s="6" t="s">
        <v>57</v>
      </c>
      <c r="H4" s="6" t="s">
        <v>58</v>
      </c>
      <c r="I4" s="6" t="s">
        <v>59</v>
      </c>
      <c r="J4" s="6"/>
      <c r="K4" s="6" t="s">
        <v>60</v>
      </c>
      <c r="L4" s="6" t="s">
        <v>61</v>
      </c>
      <c r="M4" s="6" t="s">
        <v>62</v>
      </c>
    </row>
    <row r="5" spans="1:13" ht="15" x14ac:dyDescent="0.2">
      <c r="A5" s="3" t="s">
        <v>1</v>
      </c>
      <c r="B5" s="3" t="s">
        <v>2</v>
      </c>
      <c r="C5" s="11">
        <v>6.6621227264399998</v>
      </c>
      <c r="D5" s="11">
        <v>6.8585519790599996</v>
      </c>
      <c r="E5" s="11">
        <v>3.6688768863700001</v>
      </c>
      <c r="F5" s="11"/>
      <c r="G5" s="11">
        <v>26.002792358400001</v>
      </c>
      <c r="H5" s="11">
        <v>46.659751892099997</v>
      </c>
      <c r="I5" s="11">
        <v>13.0609846115</v>
      </c>
      <c r="J5" s="11"/>
      <c r="K5" s="11">
        <v>58.278987884499998</v>
      </c>
      <c r="L5" s="11">
        <v>47.337440490699997</v>
      </c>
      <c r="M5" s="11">
        <v>67.214988708500002</v>
      </c>
    </row>
    <row r="6" spans="1:13" ht="15" x14ac:dyDescent="0.2">
      <c r="A6" s="3" t="s">
        <v>3</v>
      </c>
      <c r="B6" s="3" t="s">
        <v>2</v>
      </c>
      <c r="C6" s="11">
        <v>0.875295996666</v>
      </c>
      <c r="D6" s="11">
        <v>2.3178319931</v>
      </c>
      <c r="E6" s="11">
        <v>1.14542114735</v>
      </c>
      <c r="F6" s="11"/>
      <c r="G6" s="11">
        <v>8.9285373687699998</v>
      </c>
      <c r="H6" s="11">
        <v>21.082641601599999</v>
      </c>
      <c r="I6" s="11">
        <v>4.1532993316700004</v>
      </c>
      <c r="J6" s="11"/>
      <c r="K6" s="11">
        <v>36.4524993896</v>
      </c>
      <c r="L6" s="11">
        <v>30.084003448499999</v>
      </c>
      <c r="M6" s="11">
        <v>39.545860290500002</v>
      </c>
    </row>
    <row r="7" spans="1:13" ht="15" x14ac:dyDescent="0.2">
      <c r="A7" s="3" t="s">
        <v>4</v>
      </c>
      <c r="B7" s="3" t="s">
        <v>2</v>
      </c>
      <c r="C7" s="11">
        <v>12.0714864731</v>
      </c>
      <c r="D7" s="11">
        <v>20.314983367899998</v>
      </c>
      <c r="E7" s="11">
        <v>16.455879211399999</v>
      </c>
      <c r="F7" s="11"/>
      <c r="G7" s="11">
        <v>38.756568908699997</v>
      </c>
      <c r="H7" s="11">
        <v>50.521053314200003</v>
      </c>
      <c r="I7" s="11">
        <v>21.437349319500001</v>
      </c>
      <c r="J7" s="11"/>
      <c r="K7" s="11">
        <v>56.322238922099999</v>
      </c>
      <c r="L7" s="11">
        <v>48.947109222400002</v>
      </c>
      <c r="M7" s="11">
        <v>73.268035888699998</v>
      </c>
    </row>
    <row r="8" spans="1:13" ht="15" x14ac:dyDescent="0.2">
      <c r="A8" s="3" t="s">
        <v>5</v>
      </c>
      <c r="B8" s="3" t="s">
        <v>2</v>
      </c>
      <c r="C8" s="11">
        <v>0</v>
      </c>
      <c r="D8" s="11">
        <v>0</v>
      </c>
      <c r="E8" s="11">
        <v>0</v>
      </c>
      <c r="F8" s="11"/>
      <c r="G8" s="11">
        <v>0</v>
      </c>
      <c r="H8" s="11">
        <v>0</v>
      </c>
      <c r="I8" s="11">
        <v>0</v>
      </c>
      <c r="J8" s="11"/>
      <c r="K8" s="11">
        <v>0</v>
      </c>
      <c r="L8" s="11">
        <v>0</v>
      </c>
      <c r="M8" s="11">
        <v>0</v>
      </c>
    </row>
    <row r="9" spans="1:13" ht="15" x14ac:dyDescent="0.2">
      <c r="A9" s="3" t="s">
        <v>6</v>
      </c>
      <c r="B9" s="3" t="s">
        <v>2</v>
      </c>
      <c r="C9" s="11">
        <v>0</v>
      </c>
      <c r="D9" s="11">
        <v>0</v>
      </c>
      <c r="E9" s="11">
        <v>0</v>
      </c>
      <c r="F9" s="11"/>
      <c r="G9" s="11">
        <v>1.6932275295300001</v>
      </c>
      <c r="H9" s="11">
        <v>1.1434156894700001</v>
      </c>
      <c r="I9" s="11">
        <v>0.68876051902799995</v>
      </c>
      <c r="J9" s="11"/>
      <c r="K9" s="11">
        <v>2.5935595035599999</v>
      </c>
      <c r="L9" s="11">
        <v>1.2353627681699999</v>
      </c>
      <c r="M9" s="11">
        <v>2.03455972672</v>
      </c>
    </row>
    <row r="10" spans="1:13" ht="15" x14ac:dyDescent="0.2">
      <c r="A10" s="3" t="s">
        <v>7</v>
      </c>
      <c r="B10" s="3" t="s">
        <v>2</v>
      </c>
      <c r="C10" s="11">
        <v>0</v>
      </c>
      <c r="D10" s="11">
        <v>0.578690946102</v>
      </c>
      <c r="E10" s="11">
        <v>0</v>
      </c>
      <c r="F10" s="11"/>
      <c r="G10" s="11">
        <v>3.3374252319300002</v>
      </c>
      <c r="H10" s="11">
        <v>5.6529564857499999</v>
      </c>
      <c r="I10" s="11">
        <v>0.177848950028</v>
      </c>
      <c r="J10" s="11"/>
      <c r="K10" s="11">
        <v>9.38632106781</v>
      </c>
      <c r="L10" s="11">
        <v>9.6863050460799993</v>
      </c>
      <c r="M10" s="11">
        <v>14.9118347168</v>
      </c>
    </row>
    <row r="11" spans="1:13" ht="15" x14ac:dyDescent="0.2">
      <c r="A11" s="3" t="s">
        <v>8</v>
      </c>
      <c r="B11" s="3" t="s">
        <v>2</v>
      </c>
      <c r="C11" s="11">
        <v>0</v>
      </c>
      <c r="D11" s="11">
        <v>0</v>
      </c>
      <c r="E11" s="11">
        <v>0</v>
      </c>
      <c r="F11" s="11"/>
      <c r="G11" s="11">
        <v>0</v>
      </c>
      <c r="H11" s="11">
        <v>0</v>
      </c>
      <c r="I11" s="11">
        <v>0</v>
      </c>
      <c r="J11" s="11"/>
      <c r="K11" s="11">
        <v>0</v>
      </c>
      <c r="L11" s="11">
        <v>0</v>
      </c>
      <c r="M11" s="11">
        <v>0</v>
      </c>
    </row>
    <row r="12" spans="1:13" ht="15" x14ac:dyDescent="0.2">
      <c r="A12" s="3" t="s">
        <v>9</v>
      </c>
      <c r="B12" s="3" t="s">
        <v>2</v>
      </c>
      <c r="C12" s="11">
        <v>0</v>
      </c>
      <c r="D12" s="11">
        <v>0</v>
      </c>
      <c r="E12" s="11">
        <v>0</v>
      </c>
      <c r="F12" s="11"/>
      <c r="G12" s="11">
        <v>0</v>
      </c>
      <c r="H12" s="11">
        <v>0</v>
      </c>
      <c r="I12" s="11">
        <v>0</v>
      </c>
      <c r="J12" s="11"/>
      <c r="K12" s="11">
        <v>0</v>
      </c>
      <c r="L12" s="11">
        <v>0</v>
      </c>
      <c r="M12" s="11">
        <v>0</v>
      </c>
    </row>
    <row r="13" spans="1:13" ht="15" x14ac:dyDescent="0.2">
      <c r="A13" s="3" t="s">
        <v>10</v>
      </c>
      <c r="B13" s="3" t="s">
        <v>2</v>
      </c>
      <c r="C13" s="11">
        <v>0.66251015663099999</v>
      </c>
      <c r="D13" s="11">
        <v>0.92405766248700005</v>
      </c>
      <c r="E13" s="11">
        <v>2.1093528270699999</v>
      </c>
      <c r="F13" s="11"/>
      <c r="G13" s="11">
        <v>7.13910579681</v>
      </c>
      <c r="H13" s="11">
        <v>10.6104784012</v>
      </c>
      <c r="I13" s="11">
        <v>10.0198574066</v>
      </c>
      <c r="J13" s="11"/>
      <c r="K13" s="11">
        <v>9.6147499084499994</v>
      </c>
      <c r="L13" s="11">
        <v>5.6852622032199998</v>
      </c>
      <c r="M13" s="11">
        <v>6.4806652069100004</v>
      </c>
    </row>
    <row r="14" spans="1:13" ht="15" x14ac:dyDescent="0.2">
      <c r="A14" s="3" t="s">
        <v>11</v>
      </c>
      <c r="B14" s="3" t="s">
        <v>2</v>
      </c>
      <c r="C14" s="11">
        <v>0</v>
      </c>
      <c r="D14" s="11">
        <v>0</v>
      </c>
      <c r="E14" s="11">
        <v>0</v>
      </c>
      <c r="F14" s="11"/>
      <c r="G14" s="11">
        <v>0</v>
      </c>
      <c r="H14" s="11">
        <v>0</v>
      </c>
      <c r="I14" s="11">
        <v>0</v>
      </c>
      <c r="J14" s="11"/>
      <c r="K14" s="11">
        <v>0</v>
      </c>
      <c r="L14" s="11">
        <v>0</v>
      </c>
      <c r="M14" s="11">
        <v>0</v>
      </c>
    </row>
    <row r="15" spans="1:13" ht="15" x14ac:dyDescent="0.2">
      <c r="A15" s="3" t="s">
        <v>12</v>
      </c>
      <c r="B15" s="3" t="s">
        <v>2</v>
      </c>
      <c r="C15" s="11">
        <v>0</v>
      </c>
      <c r="D15" s="11">
        <v>0</v>
      </c>
      <c r="E15" s="11">
        <v>0</v>
      </c>
      <c r="F15" s="11"/>
      <c r="G15" s="11">
        <v>0</v>
      </c>
      <c r="H15" s="11">
        <v>0</v>
      </c>
      <c r="I15" s="11">
        <v>0</v>
      </c>
      <c r="J15" s="11"/>
      <c r="K15" s="11">
        <v>0</v>
      </c>
      <c r="L15" s="11">
        <v>0</v>
      </c>
      <c r="M15" s="11">
        <v>0</v>
      </c>
    </row>
    <row r="16" spans="1:13" s="21" customFormat="1" ht="15" x14ac:dyDescent="0.2">
      <c r="A16" s="3" t="s">
        <v>52</v>
      </c>
      <c r="C16" s="14">
        <f>SUM(C5:C15)</f>
        <v>20.271415352837</v>
      </c>
      <c r="D16" s="14">
        <f t="shared" ref="D16:E16" si="0">SUM(D5:D15)</f>
        <v>30.994115948649</v>
      </c>
      <c r="E16" s="14">
        <f t="shared" si="0"/>
        <v>23.379530072190001</v>
      </c>
      <c r="F16" s="14"/>
      <c r="G16" s="14">
        <f>SUM(G5:G15)</f>
        <v>85.857657194140003</v>
      </c>
      <c r="H16" s="14">
        <f t="shared" ref="H16:I16" si="1">SUM(H5:H15)</f>
        <v>135.67029738432001</v>
      </c>
      <c r="I16" s="14">
        <f t="shared" si="1"/>
        <v>49.538100138326001</v>
      </c>
      <c r="J16" s="14"/>
      <c r="K16" s="14">
        <f>SUM(K5:K15)</f>
        <v>172.64835667601997</v>
      </c>
      <c r="L16" s="14">
        <f t="shared" ref="L16:M16" si="2">SUM(L5:L15)</f>
        <v>142.97548317907001</v>
      </c>
      <c r="M16" s="14">
        <f t="shared" si="2"/>
        <v>203.45594453813001</v>
      </c>
    </row>
    <row r="17" spans="1:13" x14ac:dyDescent="0.2">
      <c r="A17" s="17" t="s">
        <v>53</v>
      </c>
      <c r="B17" s="7"/>
      <c r="C17" s="24" t="s">
        <v>26</v>
      </c>
      <c r="D17" s="24"/>
      <c r="E17" s="24"/>
      <c r="F17" s="12"/>
      <c r="G17" s="24" t="s">
        <v>25</v>
      </c>
      <c r="H17" s="24"/>
      <c r="I17" s="24"/>
      <c r="J17" s="12" t="s">
        <v>23</v>
      </c>
      <c r="K17" s="24" t="s">
        <v>24</v>
      </c>
      <c r="L17" s="24"/>
      <c r="M17" s="24"/>
    </row>
    <row r="18" spans="1:13" ht="15" x14ac:dyDescent="0.2">
      <c r="A18" s="8" t="s">
        <v>1</v>
      </c>
      <c r="B18" s="8" t="s">
        <v>13</v>
      </c>
      <c r="C18" s="13">
        <v>34.865528106699998</v>
      </c>
      <c r="D18" s="13">
        <v>36.437393188500003</v>
      </c>
      <c r="E18" s="13">
        <v>67.634010314899996</v>
      </c>
      <c r="F18" s="13"/>
      <c r="G18" s="13">
        <v>78.308044433600003</v>
      </c>
      <c r="H18" s="13">
        <v>101.616744995</v>
      </c>
      <c r="I18" s="13">
        <v>74.054969787600001</v>
      </c>
      <c r="J18" s="13"/>
      <c r="K18" s="13">
        <v>82.611488342300007</v>
      </c>
      <c r="L18" s="13">
        <v>95.057846069299998</v>
      </c>
      <c r="M18" s="13">
        <v>50.832317352300002</v>
      </c>
    </row>
    <row r="19" spans="1:13" ht="15" x14ac:dyDescent="0.2">
      <c r="A19" s="3" t="s">
        <v>3</v>
      </c>
      <c r="B19" s="3" t="s">
        <v>13</v>
      </c>
      <c r="C19" s="11">
        <v>4.4607491493199998</v>
      </c>
      <c r="D19" s="11">
        <v>5.1304821968100001</v>
      </c>
      <c r="E19" s="11">
        <v>11.349823951699999</v>
      </c>
      <c r="F19" s="11"/>
      <c r="G19" s="11">
        <v>10.6926574707</v>
      </c>
      <c r="H19" s="11">
        <v>7.1532974243199998</v>
      </c>
      <c r="I19" s="11">
        <v>6.6861963272100002</v>
      </c>
      <c r="J19" s="11"/>
      <c r="K19" s="11">
        <v>11.5657043457</v>
      </c>
      <c r="L19" s="11">
        <v>9.4709377288799992</v>
      </c>
      <c r="M19" s="11">
        <v>9.8548889160200002</v>
      </c>
    </row>
    <row r="20" spans="1:13" ht="15" x14ac:dyDescent="0.2">
      <c r="A20" s="3" t="s">
        <v>4</v>
      </c>
      <c r="B20" s="3" t="s">
        <v>13</v>
      </c>
      <c r="C20" s="11">
        <v>14.809664726299999</v>
      </c>
      <c r="D20" s="11">
        <v>13.4056062698</v>
      </c>
      <c r="E20" s="11">
        <v>22.4317588806</v>
      </c>
      <c r="F20" s="11"/>
      <c r="G20" s="11">
        <v>17.013511657700001</v>
      </c>
      <c r="H20" s="11">
        <v>16.294565200800001</v>
      </c>
      <c r="I20" s="11">
        <v>22.5535449982</v>
      </c>
      <c r="J20" s="11"/>
      <c r="K20" s="11">
        <v>21.8631095886</v>
      </c>
      <c r="L20" s="11">
        <v>25.465602874799998</v>
      </c>
      <c r="M20" s="11">
        <v>10.545724868800001</v>
      </c>
    </row>
    <row r="21" spans="1:13" ht="15" x14ac:dyDescent="0.2">
      <c r="A21" s="3" t="s">
        <v>5</v>
      </c>
      <c r="B21" s="3" t="s">
        <v>13</v>
      </c>
      <c r="C21" s="11">
        <v>1.9988961219800001</v>
      </c>
      <c r="D21" s="11">
        <v>1.11508882046</v>
      </c>
      <c r="E21" s="11">
        <v>2.0425786972000002</v>
      </c>
      <c r="F21" s="11"/>
      <c r="G21" s="11">
        <v>5.9180707931500001</v>
      </c>
      <c r="H21" s="11">
        <v>2.9505858421300002</v>
      </c>
      <c r="I21" s="11">
        <v>1.1997714042700001</v>
      </c>
      <c r="J21" s="11"/>
      <c r="K21" s="11">
        <v>5.8045535087599998</v>
      </c>
      <c r="L21" s="11">
        <v>8.3813314437899997</v>
      </c>
      <c r="M21" s="11">
        <v>5.8518114089999997</v>
      </c>
    </row>
    <row r="22" spans="1:13" ht="15" x14ac:dyDescent="0.2">
      <c r="A22" s="3" t="s">
        <v>6</v>
      </c>
      <c r="B22" s="3" t="s">
        <v>13</v>
      </c>
      <c r="C22" s="11">
        <v>0</v>
      </c>
      <c r="D22" s="11">
        <v>0</v>
      </c>
      <c r="E22" s="11">
        <v>0</v>
      </c>
      <c r="F22" s="11"/>
      <c r="G22" s="11">
        <v>0.359060227871</v>
      </c>
      <c r="H22" s="11">
        <v>0</v>
      </c>
      <c r="I22" s="11">
        <v>0.39736181497599998</v>
      </c>
      <c r="J22" s="11"/>
      <c r="K22" s="11">
        <v>0</v>
      </c>
      <c r="L22" s="11">
        <v>0.47867730259899999</v>
      </c>
      <c r="M22" s="11">
        <v>0</v>
      </c>
    </row>
    <row r="23" spans="1:13" ht="15" x14ac:dyDescent="0.2">
      <c r="A23" s="3" t="s">
        <v>7</v>
      </c>
      <c r="B23" s="3" t="s">
        <v>13</v>
      </c>
      <c r="C23" s="11">
        <v>0.717814981937</v>
      </c>
      <c r="D23" s="11">
        <v>0.29824540019000001</v>
      </c>
      <c r="E23" s="11">
        <v>0.33111187815699999</v>
      </c>
      <c r="F23" s="11"/>
      <c r="G23" s="11">
        <v>0.292567580938</v>
      </c>
      <c r="H23" s="11">
        <v>0.64257514476800004</v>
      </c>
      <c r="I23" s="11">
        <v>0.76300114393200003</v>
      </c>
      <c r="J23" s="11"/>
      <c r="K23" s="11">
        <v>1.7451590299599999</v>
      </c>
      <c r="L23" s="11">
        <v>5.3406257629400002</v>
      </c>
      <c r="M23" s="11">
        <v>1.0495219230699999</v>
      </c>
    </row>
    <row r="24" spans="1:13" ht="15" x14ac:dyDescent="0.2">
      <c r="A24" s="3" t="s">
        <v>8</v>
      </c>
      <c r="B24" s="3" t="s">
        <v>13</v>
      </c>
      <c r="C24" s="11">
        <v>0.184030607343</v>
      </c>
      <c r="D24" s="11">
        <v>0.58567410707500001</v>
      </c>
      <c r="E24" s="11">
        <v>0</v>
      </c>
      <c r="F24" s="11"/>
      <c r="G24" s="11">
        <v>3.52975058556</v>
      </c>
      <c r="H24" s="11">
        <v>4.0362710952800001</v>
      </c>
      <c r="I24" s="11">
        <v>0.83741921186400003</v>
      </c>
      <c r="J24" s="11"/>
      <c r="K24" s="11">
        <v>2.6094768047299999</v>
      </c>
      <c r="L24" s="11">
        <v>2.5406486988100001</v>
      </c>
      <c r="M24" s="11">
        <v>1.3132877349900001</v>
      </c>
    </row>
    <row r="25" spans="1:13" ht="15" x14ac:dyDescent="0.2">
      <c r="A25" s="3" t="s">
        <v>9</v>
      </c>
      <c r="B25" s="3" t="s">
        <v>13</v>
      </c>
      <c r="C25" s="11">
        <v>0</v>
      </c>
      <c r="D25" s="11">
        <v>0</v>
      </c>
      <c r="E25" s="11">
        <v>0</v>
      </c>
      <c r="F25" s="11"/>
      <c r="G25" s="11">
        <v>0</v>
      </c>
      <c r="H25" s="11">
        <v>0</v>
      </c>
      <c r="I25" s="11">
        <v>0</v>
      </c>
      <c r="J25" s="11"/>
      <c r="K25" s="11">
        <v>0</v>
      </c>
      <c r="L25" s="11">
        <v>0</v>
      </c>
      <c r="M25" s="11">
        <v>0</v>
      </c>
    </row>
    <row r="26" spans="1:13" ht="15" x14ac:dyDescent="0.2">
      <c r="A26" s="3" t="s">
        <v>14</v>
      </c>
      <c r="B26" s="3" t="s">
        <v>13</v>
      </c>
      <c r="C26" s="11">
        <v>0.55193299055099998</v>
      </c>
      <c r="D26" s="11">
        <v>0.39653080701799998</v>
      </c>
      <c r="E26" s="11">
        <v>1.0496366023999999</v>
      </c>
      <c r="F26" s="11"/>
      <c r="G26" s="11">
        <v>5.4010276794400003</v>
      </c>
      <c r="H26" s="11">
        <v>6.9369854927099999</v>
      </c>
      <c r="I26" s="11">
        <v>6.4366116523699999</v>
      </c>
      <c r="J26" s="11"/>
      <c r="K26" s="11">
        <v>10.0005397797</v>
      </c>
      <c r="L26" s="11">
        <v>13.744299888600001</v>
      </c>
      <c r="M26" s="11">
        <v>6.5260086059600004</v>
      </c>
    </row>
    <row r="27" spans="1:13" ht="15" x14ac:dyDescent="0.2">
      <c r="A27" s="3" t="s">
        <v>11</v>
      </c>
      <c r="B27" s="3" t="s">
        <v>13</v>
      </c>
      <c r="C27" s="11">
        <v>0</v>
      </c>
      <c r="D27" s="11">
        <v>0</v>
      </c>
      <c r="E27" s="11">
        <v>0</v>
      </c>
      <c r="F27" s="11"/>
      <c r="G27" s="11">
        <v>0</v>
      </c>
      <c r="H27" s="11">
        <v>0</v>
      </c>
      <c r="I27" s="11">
        <v>0</v>
      </c>
      <c r="J27" s="11"/>
      <c r="K27" s="11">
        <v>0</v>
      </c>
      <c r="L27" s="11">
        <v>0</v>
      </c>
      <c r="M27" s="11">
        <v>0</v>
      </c>
    </row>
    <row r="28" spans="1:13" ht="15" x14ac:dyDescent="0.2">
      <c r="A28" s="3" t="s">
        <v>12</v>
      </c>
      <c r="B28" s="3" t="s">
        <v>13</v>
      </c>
      <c r="C28" s="11">
        <v>0.59968596696900001</v>
      </c>
      <c r="D28" s="11">
        <v>0.30081647634499997</v>
      </c>
      <c r="E28" s="11">
        <v>1.56754827499</v>
      </c>
      <c r="F28" s="11"/>
      <c r="G28" s="11">
        <v>0</v>
      </c>
      <c r="H28" s="11">
        <v>0</v>
      </c>
      <c r="I28" s="11">
        <v>0</v>
      </c>
      <c r="J28" s="11"/>
      <c r="K28" s="11">
        <v>0</v>
      </c>
      <c r="L28" s="11">
        <v>0</v>
      </c>
      <c r="M28" s="11">
        <v>0</v>
      </c>
    </row>
    <row r="29" spans="1:13" s="21" customFormat="1" ht="15" x14ac:dyDescent="0.2">
      <c r="A29" s="3" t="s">
        <v>52</v>
      </c>
      <c r="B29" s="23"/>
      <c r="C29" s="14">
        <f>SUM(C18:C28)</f>
        <v>58.188302651100003</v>
      </c>
      <c r="D29" s="14">
        <f t="shared" ref="D29:E29" si="3">SUM(D18:D28)</f>
        <v>57.669837266198009</v>
      </c>
      <c r="E29" s="14">
        <f t="shared" si="3"/>
        <v>106.406468599947</v>
      </c>
      <c r="F29" s="14"/>
      <c r="G29" s="14">
        <f>SUM(G18:G28)</f>
        <v>121.514690428959</v>
      </c>
      <c r="H29" s="14">
        <f t="shared" ref="H29:I29" si="4">SUM(H18:H28)</f>
        <v>139.63102519500799</v>
      </c>
      <c r="I29" s="14">
        <f t="shared" si="4"/>
        <v>112.92887634042199</v>
      </c>
      <c r="J29" s="14"/>
      <c r="K29" s="14">
        <f>SUM(K18:K28)</f>
        <v>136.20003139974997</v>
      </c>
      <c r="L29" s="14">
        <f t="shared" ref="L29:M29" si="5">SUM(L18:L28)</f>
        <v>160.47996976971902</v>
      </c>
      <c r="M29" s="14">
        <f t="shared" si="5"/>
        <v>85.97356081014</v>
      </c>
    </row>
    <row r="30" spans="1:13" x14ac:dyDescent="0.2">
      <c r="A30" s="17" t="s">
        <v>53</v>
      </c>
      <c r="B30" s="7"/>
      <c r="C30" s="24" t="s">
        <v>27</v>
      </c>
      <c r="D30" s="24"/>
      <c r="E30" s="24"/>
      <c r="F30" s="12"/>
      <c r="G30" s="24" t="s">
        <v>28</v>
      </c>
      <c r="H30" s="24"/>
      <c r="I30" s="24"/>
      <c r="J30" s="12"/>
      <c r="K30" s="24" t="s">
        <v>29</v>
      </c>
      <c r="L30" s="24"/>
      <c r="M30" s="24"/>
    </row>
    <row r="31" spans="1:13" ht="15" x14ac:dyDescent="0.2">
      <c r="A31" s="8" t="s">
        <v>1</v>
      </c>
      <c r="B31" s="8" t="s">
        <v>15</v>
      </c>
      <c r="C31" s="13">
        <v>2.3212215900399999</v>
      </c>
      <c r="D31" s="13">
        <v>2.87143707275</v>
      </c>
      <c r="E31" s="13">
        <v>0.89404660463300001</v>
      </c>
      <c r="F31" s="13"/>
      <c r="G31" s="13">
        <v>11.694257736200001</v>
      </c>
      <c r="H31" s="13">
        <v>15.9664182663</v>
      </c>
      <c r="I31" s="13">
        <v>12.8466501236</v>
      </c>
      <c r="J31" s="13"/>
      <c r="K31" s="13">
        <v>105.427597046</v>
      </c>
      <c r="L31" s="13">
        <v>145.78317260700001</v>
      </c>
      <c r="M31" s="13">
        <v>142.803466797</v>
      </c>
    </row>
    <row r="32" spans="1:13" ht="15" x14ac:dyDescent="0.2">
      <c r="A32" s="3" t="s">
        <v>3</v>
      </c>
      <c r="B32" s="3" t="s">
        <v>15</v>
      </c>
      <c r="C32" s="11">
        <v>0.28599748015400001</v>
      </c>
      <c r="D32" s="11">
        <v>0.46757811307899999</v>
      </c>
      <c r="E32" s="11">
        <v>1.1824153661700001</v>
      </c>
      <c r="F32" s="11"/>
      <c r="G32" s="11">
        <v>1.09056317806</v>
      </c>
      <c r="H32" s="11">
        <v>3.9108095169100001</v>
      </c>
      <c r="I32" s="11">
        <v>2.62475705147</v>
      </c>
      <c r="J32" s="11"/>
      <c r="K32" s="11">
        <v>33.731990814200003</v>
      </c>
      <c r="L32" s="11">
        <v>54.1194915771</v>
      </c>
      <c r="M32" s="11">
        <v>67.257614135699995</v>
      </c>
    </row>
    <row r="33" spans="1:13" ht="15" x14ac:dyDescent="0.2">
      <c r="A33" s="3" t="s">
        <v>4</v>
      </c>
      <c r="B33" s="3" t="s">
        <v>15</v>
      </c>
      <c r="C33" s="11">
        <v>0.184030607343</v>
      </c>
      <c r="D33" s="11">
        <v>0.19567127525799999</v>
      </c>
      <c r="E33" s="11">
        <v>1.4431396722800001</v>
      </c>
      <c r="F33" s="11"/>
      <c r="G33" s="11">
        <v>1.74014878273</v>
      </c>
      <c r="H33" s="11">
        <v>3.21967053413</v>
      </c>
      <c r="I33" s="11">
        <v>2.0459733009300001</v>
      </c>
      <c r="J33" s="11"/>
      <c r="K33" s="11">
        <v>13.8773727417</v>
      </c>
      <c r="L33" s="11">
        <v>19.753190994299999</v>
      </c>
      <c r="M33" s="11">
        <v>18.9423713684</v>
      </c>
    </row>
    <row r="34" spans="1:13" ht="15" x14ac:dyDescent="0.2">
      <c r="A34" s="3" t="s">
        <v>5</v>
      </c>
      <c r="B34" s="3" t="s">
        <v>15</v>
      </c>
      <c r="C34" s="11">
        <v>0</v>
      </c>
      <c r="D34" s="11">
        <v>0</v>
      </c>
      <c r="E34" s="11">
        <v>0</v>
      </c>
      <c r="F34" s="11"/>
      <c r="G34" s="11">
        <v>1.8760081529599999</v>
      </c>
      <c r="H34" s="11">
        <v>2.37218308449</v>
      </c>
      <c r="I34" s="11">
        <v>1.34464585781</v>
      </c>
      <c r="J34" s="11"/>
      <c r="K34" s="11">
        <v>21.593248367299999</v>
      </c>
      <c r="L34" s="11">
        <v>34.230834960899998</v>
      </c>
      <c r="M34" s="11">
        <v>38.447624206500002</v>
      </c>
    </row>
    <row r="35" spans="1:13" ht="15" x14ac:dyDescent="0.2">
      <c r="A35" s="3" t="s">
        <v>6</v>
      </c>
      <c r="B35" s="3" t="s">
        <v>15</v>
      </c>
      <c r="C35" s="11">
        <v>0</v>
      </c>
      <c r="D35" s="11">
        <v>0.57534378767000005</v>
      </c>
      <c r="E35" s="11">
        <v>0</v>
      </c>
      <c r="F35" s="11"/>
      <c r="G35" s="11">
        <v>4.5052881240799998</v>
      </c>
      <c r="H35" s="11">
        <v>8.4544515609699999</v>
      </c>
      <c r="I35" s="11">
        <v>4.7605957984899998</v>
      </c>
      <c r="J35" s="11"/>
      <c r="K35" s="11">
        <v>84.414672851600002</v>
      </c>
      <c r="L35" s="11">
        <v>135.50796508799999</v>
      </c>
      <c r="M35" s="11">
        <v>153.43153381299999</v>
      </c>
    </row>
    <row r="36" spans="1:13" ht="15" x14ac:dyDescent="0.2">
      <c r="A36" s="3" t="s">
        <v>7</v>
      </c>
      <c r="B36" s="3" t="s">
        <v>15</v>
      </c>
      <c r="C36" s="11">
        <v>0</v>
      </c>
      <c r="D36" s="11">
        <v>0.41957569122299998</v>
      </c>
      <c r="E36" s="11">
        <v>0</v>
      </c>
      <c r="F36" s="11"/>
      <c r="G36" s="11">
        <v>1.5097881555599999</v>
      </c>
      <c r="H36" s="11">
        <v>0.96889603138000002</v>
      </c>
      <c r="I36" s="11">
        <v>0.347539693117</v>
      </c>
      <c r="J36" s="11"/>
      <c r="K36" s="11">
        <v>14.565820693999999</v>
      </c>
      <c r="L36" s="11">
        <v>26.350244522099999</v>
      </c>
      <c r="M36" s="11">
        <v>25.378259658800001</v>
      </c>
    </row>
    <row r="37" spans="1:13" ht="15" x14ac:dyDescent="0.2">
      <c r="A37" s="3" t="s">
        <v>8</v>
      </c>
      <c r="B37" s="3" t="s">
        <v>15</v>
      </c>
      <c r="C37" s="11">
        <v>0</v>
      </c>
      <c r="D37" s="11">
        <v>0</v>
      </c>
      <c r="E37" s="11">
        <v>0</v>
      </c>
      <c r="F37" s="11"/>
      <c r="G37" s="11">
        <v>0</v>
      </c>
      <c r="H37" s="11">
        <v>0.43220639228800001</v>
      </c>
      <c r="I37" s="11">
        <v>0</v>
      </c>
      <c r="J37" s="11"/>
      <c r="K37" s="11">
        <v>3.40261793137</v>
      </c>
      <c r="L37" s="11">
        <v>6.35240316391</v>
      </c>
      <c r="M37" s="11">
        <v>8.8634176254299994</v>
      </c>
    </row>
    <row r="38" spans="1:13" ht="15" x14ac:dyDescent="0.2">
      <c r="A38" s="3" t="s">
        <v>9</v>
      </c>
      <c r="B38" s="3" t="s">
        <v>15</v>
      </c>
      <c r="C38" s="11">
        <v>0</v>
      </c>
      <c r="D38" s="11">
        <v>0</v>
      </c>
      <c r="E38" s="11">
        <v>0</v>
      </c>
      <c r="F38" s="11"/>
      <c r="G38" s="11">
        <v>0</v>
      </c>
      <c r="H38" s="11">
        <v>0</v>
      </c>
      <c r="I38" s="11">
        <v>0</v>
      </c>
      <c r="J38" s="11"/>
      <c r="K38" s="11">
        <v>0</v>
      </c>
      <c r="L38" s="11">
        <v>0</v>
      </c>
      <c r="M38" s="11">
        <v>0</v>
      </c>
    </row>
    <row r="39" spans="1:13" ht="15" x14ac:dyDescent="0.2">
      <c r="A39" s="3" t="s">
        <v>10</v>
      </c>
      <c r="B39" s="3" t="s">
        <v>15</v>
      </c>
      <c r="C39" s="11">
        <v>0</v>
      </c>
      <c r="D39" s="11">
        <v>0</v>
      </c>
      <c r="E39" s="11">
        <v>0</v>
      </c>
      <c r="F39" s="11"/>
      <c r="G39" s="11">
        <v>0.36891311407100003</v>
      </c>
      <c r="H39" s="11">
        <v>0.31068271398500003</v>
      </c>
      <c r="I39" s="11">
        <v>0.144587129354</v>
      </c>
      <c r="J39" s="11"/>
      <c r="K39" s="11">
        <v>5.6055250167799997</v>
      </c>
      <c r="L39" s="11">
        <v>14.5064601898</v>
      </c>
      <c r="M39" s="11">
        <v>11.347410202000001</v>
      </c>
    </row>
    <row r="40" spans="1:13" ht="15" x14ac:dyDescent="0.2">
      <c r="A40" s="3" t="s">
        <v>11</v>
      </c>
      <c r="B40" s="3" t="s">
        <v>15</v>
      </c>
      <c r="C40" s="11">
        <v>0</v>
      </c>
      <c r="D40" s="11">
        <v>0</v>
      </c>
      <c r="E40" s="11">
        <v>0</v>
      </c>
      <c r="F40" s="11"/>
      <c r="G40" s="11">
        <v>0.469724208117</v>
      </c>
      <c r="H40" s="11">
        <v>1.53424024582</v>
      </c>
      <c r="I40" s="11">
        <v>0</v>
      </c>
      <c r="J40" s="11"/>
      <c r="K40" s="11">
        <v>19.341440200800001</v>
      </c>
      <c r="L40" s="11">
        <v>8.7735776901199998</v>
      </c>
      <c r="M40" s="11">
        <v>10.389383316</v>
      </c>
    </row>
    <row r="41" spans="1:13" ht="15" x14ac:dyDescent="0.2">
      <c r="A41" s="3" t="s">
        <v>12</v>
      </c>
      <c r="B41" s="3" t="s">
        <v>15</v>
      </c>
      <c r="C41" s="11">
        <v>0</v>
      </c>
      <c r="D41" s="11">
        <v>0</v>
      </c>
      <c r="E41" s="11">
        <v>0</v>
      </c>
      <c r="F41" s="11"/>
      <c r="G41" s="11">
        <v>0.16051971912400001</v>
      </c>
      <c r="H41" s="11">
        <v>0.62614518403999997</v>
      </c>
      <c r="I41" s="11">
        <v>0.35157716274299999</v>
      </c>
      <c r="J41" s="11"/>
      <c r="K41" s="11">
        <v>14.2988729477</v>
      </c>
      <c r="L41" s="11">
        <v>19.803607940700001</v>
      </c>
      <c r="M41" s="11">
        <v>18.453697204600001</v>
      </c>
    </row>
    <row r="42" spans="1:13" s="21" customFormat="1" ht="15" x14ac:dyDescent="0.2">
      <c r="A42" s="3" t="s">
        <v>52</v>
      </c>
      <c r="B42" s="23"/>
      <c r="C42" s="14">
        <f>SUM(C31:C41)</f>
        <v>2.7912496775369999</v>
      </c>
      <c r="D42" s="14">
        <f t="shared" ref="D42:E42" si="6">SUM(D31:D41)</f>
        <v>4.5296059399799997</v>
      </c>
      <c r="E42" s="14">
        <f t="shared" si="6"/>
        <v>3.5196016430829999</v>
      </c>
      <c r="F42" s="14"/>
      <c r="G42" s="14">
        <f>SUM(G31:G41)</f>
        <v>23.415211170901998</v>
      </c>
      <c r="H42" s="14">
        <f t="shared" ref="H42:I42" si="7">SUM(H31:H41)</f>
        <v>37.795703530312998</v>
      </c>
      <c r="I42" s="14">
        <f t="shared" si="7"/>
        <v>24.466326117514001</v>
      </c>
      <c r="J42" s="14"/>
      <c r="K42" s="14">
        <f>SUM(K31:K41)</f>
        <v>316.25915861145</v>
      </c>
      <c r="L42" s="14">
        <f t="shared" ref="L42:M42" si="8">SUM(L31:L41)</f>
        <v>465.18094873393005</v>
      </c>
      <c r="M42" s="14">
        <f t="shared" si="8"/>
        <v>495.31477832743002</v>
      </c>
    </row>
    <row r="43" spans="1:13" x14ac:dyDescent="0.2">
      <c r="A43" s="17" t="s">
        <v>53</v>
      </c>
      <c r="B43" s="7"/>
      <c r="C43" s="24" t="s">
        <v>33</v>
      </c>
      <c r="D43" s="24"/>
      <c r="E43" s="24"/>
      <c r="F43" s="12"/>
      <c r="G43" s="24" t="s">
        <v>31</v>
      </c>
      <c r="H43" s="24"/>
      <c r="I43" s="24"/>
      <c r="J43" s="12"/>
      <c r="K43" s="25" t="s">
        <v>30</v>
      </c>
      <c r="L43" s="25"/>
      <c r="M43" s="25"/>
    </row>
    <row r="44" spans="1:13" ht="15" x14ac:dyDescent="0.2">
      <c r="A44" s="8" t="s">
        <v>1</v>
      </c>
      <c r="B44" s="8" t="s">
        <v>16</v>
      </c>
      <c r="C44" s="13">
        <v>59.854690551799997</v>
      </c>
      <c r="D44" s="13">
        <v>84.796287536600005</v>
      </c>
      <c r="E44" s="13">
        <v>72.490371704099999</v>
      </c>
      <c r="F44" s="13"/>
      <c r="G44" s="13">
        <v>72.567230224599996</v>
      </c>
      <c r="H44" s="13">
        <v>66.534919738799999</v>
      </c>
      <c r="I44" s="13">
        <v>56.304920196499999</v>
      </c>
      <c r="J44" s="13"/>
      <c r="K44" s="13">
        <v>49.165237426799997</v>
      </c>
      <c r="L44" s="13">
        <v>41.614048004200001</v>
      </c>
      <c r="M44" s="13">
        <v>40.590179443399997</v>
      </c>
    </row>
    <row r="45" spans="1:13" ht="15" x14ac:dyDescent="0.2">
      <c r="A45" s="3" t="s">
        <v>3</v>
      </c>
      <c r="B45" s="3" t="s">
        <v>16</v>
      </c>
      <c r="C45" s="11">
        <v>28.750236511200001</v>
      </c>
      <c r="D45" s="11">
        <v>26.438783645600001</v>
      </c>
      <c r="E45" s="11">
        <v>27.063144683800001</v>
      </c>
      <c r="F45" s="11"/>
      <c r="G45" s="11">
        <v>23.773073196399999</v>
      </c>
      <c r="H45" s="11">
        <v>27.6886959076</v>
      </c>
      <c r="I45" s="11">
        <v>15.684841155999999</v>
      </c>
      <c r="J45" s="11"/>
      <c r="K45" s="11">
        <v>10.0707702637</v>
      </c>
      <c r="L45" s="11">
        <v>14.878085136399999</v>
      </c>
      <c r="M45" s="11">
        <v>8.3505268096900007</v>
      </c>
    </row>
    <row r="46" spans="1:13" ht="15" x14ac:dyDescent="0.2">
      <c r="A46" s="3" t="s">
        <v>4</v>
      </c>
      <c r="B46" s="3" t="s">
        <v>16</v>
      </c>
      <c r="C46" s="11">
        <v>3.4220683574700002</v>
      </c>
      <c r="D46" s="11">
        <v>5.4107737541200001</v>
      </c>
      <c r="E46" s="11">
        <v>7.2385845184299997</v>
      </c>
      <c r="F46" s="11"/>
      <c r="G46" s="11">
        <v>15.058574676499999</v>
      </c>
      <c r="H46" s="11">
        <v>14.1954193115</v>
      </c>
      <c r="I46" s="11">
        <v>9.9784994125399997</v>
      </c>
      <c r="J46" s="11"/>
      <c r="K46" s="11">
        <v>15.363053321800001</v>
      </c>
      <c r="L46" s="11">
        <v>14.412083625799999</v>
      </c>
      <c r="M46" s="11">
        <v>14.4582529068</v>
      </c>
    </row>
    <row r="47" spans="1:13" ht="15" x14ac:dyDescent="0.2">
      <c r="A47" s="3" t="s">
        <v>5</v>
      </c>
      <c r="B47" s="3" t="s">
        <v>16</v>
      </c>
      <c r="C47" s="11">
        <v>32.3402404785</v>
      </c>
      <c r="D47" s="11">
        <v>22.771911621099999</v>
      </c>
      <c r="E47" s="11">
        <v>17.515687942500001</v>
      </c>
      <c r="F47" s="11"/>
      <c r="G47" s="11">
        <v>22.421079635600002</v>
      </c>
      <c r="H47" s="11">
        <v>22.149316787699998</v>
      </c>
      <c r="I47" s="11">
        <v>18.871149063099999</v>
      </c>
      <c r="J47" s="11"/>
      <c r="K47" s="11">
        <v>19.0380878448</v>
      </c>
      <c r="L47" s="11">
        <v>14.0048856735</v>
      </c>
      <c r="M47" s="11">
        <v>18.718452453600001</v>
      </c>
    </row>
    <row r="48" spans="1:13" ht="15" x14ac:dyDescent="0.2">
      <c r="A48" s="3" t="s">
        <v>6</v>
      </c>
      <c r="B48" s="3" t="s">
        <v>16</v>
      </c>
      <c r="C48" s="11">
        <v>2.9931523799900002</v>
      </c>
      <c r="D48" s="11">
        <v>9.1144905090300004</v>
      </c>
      <c r="E48" s="11">
        <v>2.3631944656399999</v>
      </c>
      <c r="F48" s="11"/>
      <c r="G48" s="11">
        <v>27.899036407499999</v>
      </c>
      <c r="H48" s="11">
        <v>29.952985763499999</v>
      </c>
      <c r="I48" s="11">
        <v>18.792490005499999</v>
      </c>
      <c r="J48" s="11"/>
      <c r="K48" s="11">
        <v>21.733213424700001</v>
      </c>
      <c r="L48" s="11">
        <v>19.548238754300002</v>
      </c>
      <c r="M48" s="11">
        <v>11.4517650604</v>
      </c>
    </row>
    <row r="49" spans="1:21" ht="15" x14ac:dyDescent="0.2">
      <c r="A49" s="3" t="s">
        <v>7</v>
      </c>
      <c r="B49" s="3" t="s">
        <v>16</v>
      </c>
      <c r="C49" s="11">
        <v>8.3464441299400001</v>
      </c>
      <c r="D49" s="11">
        <v>9.0762033462500007</v>
      </c>
      <c r="E49" s="11">
        <v>4.0689058303800003</v>
      </c>
      <c r="F49" s="11"/>
      <c r="G49" s="11">
        <v>8.4906845092799994</v>
      </c>
      <c r="H49" s="11">
        <v>5.2037806510899998</v>
      </c>
      <c r="I49" s="11">
        <v>6.6671152114899996</v>
      </c>
      <c r="J49" s="11"/>
      <c r="K49" s="11">
        <v>3.1665251255000002</v>
      </c>
      <c r="L49" s="11">
        <v>6.54494571686</v>
      </c>
      <c r="M49" s="11">
        <v>4.0699396133399999</v>
      </c>
    </row>
    <row r="50" spans="1:21" ht="15" x14ac:dyDescent="0.2">
      <c r="A50" s="3" t="s">
        <v>8</v>
      </c>
      <c r="B50" s="3" t="s">
        <v>16</v>
      </c>
      <c r="C50" s="11">
        <v>6.7579951286300002</v>
      </c>
      <c r="D50" s="11">
        <v>5.5546569824200001</v>
      </c>
      <c r="E50" s="11">
        <v>3.7551672458600001</v>
      </c>
      <c r="F50" s="11"/>
      <c r="G50" s="11">
        <v>5.4477224350000002</v>
      </c>
      <c r="H50" s="11">
        <v>3.92022323608</v>
      </c>
      <c r="I50" s="11">
        <v>1.6972142457999999</v>
      </c>
      <c r="J50" s="11"/>
      <c r="K50" s="11">
        <v>3.36400008202</v>
      </c>
      <c r="L50" s="11">
        <v>2.6386783123000002</v>
      </c>
      <c r="M50" s="11">
        <v>2.6663002967799998</v>
      </c>
    </row>
    <row r="51" spans="1:21" ht="15" x14ac:dyDescent="0.2">
      <c r="A51" s="3" t="s">
        <v>9</v>
      </c>
      <c r="B51" s="3" t="s">
        <v>16</v>
      </c>
      <c r="C51" s="11">
        <v>0</v>
      </c>
      <c r="D51" s="11">
        <v>0</v>
      </c>
      <c r="E51" s="11">
        <v>0</v>
      </c>
      <c r="F51" s="11"/>
      <c r="G51" s="11">
        <v>0</v>
      </c>
      <c r="H51" s="11">
        <v>0</v>
      </c>
      <c r="I51" s="11">
        <v>0</v>
      </c>
      <c r="J51" s="11"/>
      <c r="K51" s="11">
        <v>0</v>
      </c>
      <c r="L51" s="11">
        <v>0</v>
      </c>
      <c r="M51" s="11">
        <v>0</v>
      </c>
    </row>
    <row r="52" spans="1:21" ht="15" x14ac:dyDescent="0.2">
      <c r="A52" s="3" t="s">
        <v>10</v>
      </c>
      <c r="B52" s="3" t="s">
        <v>16</v>
      </c>
      <c r="C52" s="11">
        <v>0</v>
      </c>
      <c r="D52" s="11">
        <v>0</v>
      </c>
      <c r="E52" s="11">
        <v>0</v>
      </c>
      <c r="F52" s="11"/>
      <c r="G52" s="11">
        <v>0</v>
      </c>
      <c r="H52" s="11">
        <v>0</v>
      </c>
      <c r="I52" s="11">
        <v>0</v>
      </c>
      <c r="J52" s="11"/>
      <c r="K52" s="11">
        <v>0</v>
      </c>
      <c r="L52" s="11">
        <v>0</v>
      </c>
      <c r="M52" s="11">
        <v>0</v>
      </c>
    </row>
    <row r="53" spans="1:21" ht="15" x14ac:dyDescent="0.2">
      <c r="A53" s="3" t="s">
        <v>11</v>
      </c>
      <c r="B53" s="3" t="s">
        <v>16</v>
      </c>
      <c r="C53" s="11">
        <v>0</v>
      </c>
      <c r="D53" s="11">
        <v>0</v>
      </c>
      <c r="E53" s="11">
        <v>0</v>
      </c>
      <c r="F53" s="11"/>
      <c r="G53" s="11">
        <v>0</v>
      </c>
      <c r="H53" s="11">
        <v>0</v>
      </c>
      <c r="I53" s="11">
        <v>0</v>
      </c>
      <c r="J53" s="11"/>
      <c r="K53" s="11">
        <v>0</v>
      </c>
      <c r="L53" s="11">
        <v>0</v>
      </c>
      <c r="M53" s="11">
        <v>0</v>
      </c>
    </row>
    <row r="54" spans="1:21" ht="15" x14ac:dyDescent="0.2">
      <c r="A54" s="3" t="s">
        <v>12</v>
      </c>
      <c r="B54" s="3" t="s">
        <v>16</v>
      </c>
      <c r="C54" s="11">
        <v>0</v>
      </c>
      <c r="D54" s="11">
        <v>0</v>
      </c>
      <c r="E54" s="11">
        <v>0</v>
      </c>
      <c r="F54" s="11"/>
      <c r="G54" s="11">
        <v>0</v>
      </c>
      <c r="H54" s="11">
        <v>0</v>
      </c>
      <c r="I54" s="11">
        <v>0</v>
      </c>
      <c r="J54" s="11"/>
      <c r="K54" s="11">
        <v>0</v>
      </c>
      <c r="L54" s="11">
        <v>0</v>
      </c>
      <c r="M54" s="11">
        <v>0</v>
      </c>
    </row>
    <row r="55" spans="1:21" s="21" customFormat="1" ht="15" x14ac:dyDescent="0.2">
      <c r="A55" s="3" t="s">
        <v>52</v>
      </c>
      <c r="B55" s="23"/>
      <c r="C55" s="14">
        <f>SUM(C44:C54)</f>
        <v>142.46482753753</v>
      </c>
      <c r="D55" s="14">
        <f t="shared" ref="D55:E55" si="9">SUM(D44:D54)</f>
        <v>163.16310739511999</v>
      </c>
      <c r="E55" s="14">
        <f t="shared" si="9"/>
        <v>134.49505639071</v>
      </c>
      <c r="F55" s="14"/>
      <c r="G55" s="14">
        <f>SUM(G44:G54)</f>
        <v>175.65740108487998</v>
      </c>
      <c r="H55" s="14">
        <f t="shared" ref="H55:I55" si="10">SUM(H44:H54)</f>
        <v>169.64534139627</v>
      </c>
      <c r="I55" s="14">
        <f t="shared" si="10"/>
        <v>127.99622929092999</v>
      </c>
      <c r="J55" s="14"/>
      <c r="K55" s="14">
        <f>SUM(K44:K54)</f>
        <v>121.90088748932</v>
      </c>
      <c r="L55" s="14">
        <f t="shared" ref="L55:M55" si="11">SUM(L44:L54)</f>
        <v>113.64096522336</v>
      </c>
      <c r="M55" s="14">
        <f t="shared" si="11"/>
        <v>100.30541658400998</v>
      </c>
    </row>
    <row r="56" spans="1:21" x14ac:dyDescent="0.2">
      <c r="A56" s="17" t="s">
        <v>53</v>
      </c>
      <c r="B56" s="7"/>
      <c r="C56" s="24" t="s">
        <v>36</v>
      </c>
      <c r="D56" s="24"/>
      <c r="E56" s="24"/>
      <c r="F56" s="12"/>
      <c r="G56" s="24" t="s">
        <v>34</v>
      </c>
      <c r="H56" s="24"/>
      <c r="I56" s="24"/>
      <c r="J56" s="12"/>
      <c r="K56" s="24" t="s">
        <v>35</v>
      </c>
      <c r="L56" s="24"/>
      <c r="M56" s="24"/>
    </row>
    <row r="57" spans="1:21" ht="15" x14ac:dyDescent="0.2">
      <c r="A57" s="8" t="s">
        <v>1</v>
      </c>
      <c r="B57" s="8" t="s">
        <v>17</v>
      </c>
      <c r="C57" s="13">
        <v>3.8892681598699999</v>
      </c>
      <c r="D57" s="13">
        <v>13.117601394699999</v>
      </c>
      <c r="E57" s="13">
        <v>5.7118420600900004</v>
      </c>
      <c r="F57" s="13"/>
      <c r="G57" s="13">
        <v>14.4496040344</v>
      </c>
      <c r="H57" s="13">
        <v>13.3377666473</v>
      </c>
      <c r="I57" s="13">
        <v>15.094564437900001</v>
      </c>
      <c r="J57" s="13"/>
      <c r="K57" s="13">
        <v>27.112909317</v>
      </c>
      <c r="L57" s="13">
        <v>16.862636566199999</v>
      </c>
      <c r="M57" s="13">
        <v>33.267509460399999</v>
      </c>
    </row>
    <row r="58" spans="1:21" ht="15" x14ac:dyDescent="0.2">
      <c r="A58" s="3" t="s">
        <v>3</v>
      </c>
      <c r="B58" s="3" t="s">
        <v>17</v>
      </c>
      <c r="C58" s="11">
        <v>1.11930823326</v>
      </c>
      <c r="D58" s="11">
        <v>4.1589646339400002</v>
      </c>
      <c r="E58" s="11">
        <v>1.42511057854</v>
      </c>
      <c r="F58" s="11"/>
      <c r="G58" s="11">
        <v>11.8108615875</v>
      </c>
      <c r="H58" s="11">
        <v>9.8149881362899993</v>
      </c>
      <c r="I58" s="11">
        <v>4.6417183876000001</v>
      </c>
      <c r="J58" s="11"/>
      <c r="K58" s="11">
        <v>16.2451305389</v>
      </c>
      <c r="L58" s="11">
        <v>11.5067501068</v>
      </c>
      <c r="M58" s="11">
        <v>20.5264148712</v>
      </c>
    </row>
    <row r="59" spans="1:21" ht="15" x14ac:dyDescent="0.2">
      <c r="A59" s="3" t="s">
        <v>4</v>
      </c>
      <c r="B59" s="3" t="s">
        <v>17</v>
      </c>
      <c r="C59" s="11">
        <v>2.7471330165899999</v>
      </c>
      <c r="D59" s="11">
        <v>3.5184695720699999</v>
      </c>
      <c r="E59" s="11">
        <v>2.96072506905</v>
      </c>
      <c r="F59" s="11"/>
      <c r="G59" s="11">
        <v>4.9844679832500001</v>
      </c>
      <c r="H59" s="11">
        <v>3.78454732895</v>
      </c>
      <c r="I59" s="11">
        <v>2.6122527122500001</v>
      </c>
      <c r="J59" s="11"/>
      <c r="K59" s="11">
        <v>16.757164001500001</v>
      </c>
      <c r="L59" s="11">
        <v>8.9846153259299992</v>
      </c>
      <c r="M59" s="11">
        <v>19.847997665400001</v>
      </c>
    </row>
    <row r="60" spans="1:21" ht="15" x14ac:dyDescent="0.2">
      <c r="A60" s="3" t="s">
        <v>5</v>
      </c>
      <c r="B60" s="3" t="s">
        <v>17</v>
      </c>
      <c r="C60" s="11">
        <v>13.424128532399999</v>
      </c>
      <c r="D60" s="11">
        <v>8.9972753524800009</v>
      </c>
      <c r="E60" s="11">
        <v>6.1198935508699996</v>
      </c>
      <c r="F60" s="11"/>
      <c r="G60" s="11">
        <v>9.7782096862800003</v>
      </c>
      <c r="H60" s="11">
        <v>4.5283155441299998</v>
      </c>
      <c r="I60" s="11">
        <v>9.2935152053800003</v>
      </c>
      <c r="J60" s="11"/>
      <c r="K60" s="11">
        <v>11.0571861267</v>
      </c>
      <c r="L60" s="11">
        <v>3.4970917701699999</v>
      </c>
      <c r="M60" s="11">
        <v>10.5793819427</v>
      </c>
      <c r="S60" s="10"/>
      <c r="U60" s="10"/>
    </row>
    <row r="61" spans="1:21" ht="15" x14ac:dyDescent="0.2">
      <c r="A61" s="3" t="s">
        <v>6</v>
      </c>
      <c r="B61" s="3" t="s">
        <v>17</v>
      </c>
      <c r="C61" s="11">
        <v>8.1839494407199995E-2</v>
      </c>
      <c r="D61" s="11">
        <v>1.3773766756100001</v>
      </c>
      <c r="E61" s="11">
        <v>0.26545342802999999</v>
      </c>
      <c r="F61" s="11"/>
      <c r="G61" s="11">
        <v>6.2232971191399997</v>
      </c>
      <c r="H61" s="11">
        <v>2.7915296554600002</v>
      </c>
      <c r="I61" s="11">
        <v>1.79331481457</v>
      </c>
      <c r="J61" s="11"/>
      <c r="K61" s="11">
        <v>6.4912338256800002</v>
      </c>
      <c r="L61" s="11">
        <v>4.8931522369399998</v>
      </c>
      <c r="M61" s="11">
        <v>10.2775659561</v>
      </c>
      <c r="S61" s="10"/>
      <c r="U61" s="10"/>
    </row>
    <row r="62" spans="1:21" ht="15" x14ac:dyDescent="0.2">
      <c r="A62" s="3" t="s">
        <v>7</v>
      </c>
      <c r="B62" s="3" t="s">
        <v>17</v>
      </c>
      <c r="C62" s="11">
        <v>0</v>
      </c>
      <c r="D62" s="11">
        <v>0</v>
      </c>
      <c r="E62" s="11">
        <v>0</v>
      </c>
      <c r="F62" s="11"/>
      <c r="G62" s="11">
        <v>0</v>
      </c>
      <c r="H62" s="11">
        <v>0</v>
      </c>
      <c r="I62" s="11">
        <v>0</v>
      </c>
      <c r="J62" s="11"/>
      <c r="K62" s="11">
        <v>0</v>
      </c>
      <c r="L62" s="11">
        <v>0</v>
      </c>
      <c r="M62" s="11">
        <v>0</v>
      </c>
      <c r="S62" s="10"/>
      <c r="U62" s="10"/>
    </row>
    <row r="63" spans="1:21" ht="15" x14ac:dyDescent="0.2">
      <c r="A63" s="3" t="s">
        <v>8</v>
      </c>
      <c r="B63" s="3" t="s">
        <v>17</v>
      </c>
      <c r="C63" s="11">
        <v>1.50603699684</v>
      </c>
      <c r="D63" s="11">
        <v>1.6744122505200001</v>
      </c>
      <c r="E63" s="11">
        <v>1.5407460928000001</v>
      </c>
      <c r="F63" s="11"/>
      <c r="G63" s="11">
        <v>4.5191106796299998</v>
      </c>
      <c r="H63" s="11">
        <v>6.8206820488000002</v>
      </c>
      <c r="I63" s="11">
        <v>3.6091268062599999</v>
      </c>
      <c r="J63" s="11"/>
      <c r="K63" s="11">
        <v>9.4722232818599998</v>
      </c>
      <c r="L63" s="11">
        <v>6.9329872131299997</v>
      </c>
      <c r="M63" s="11">
        <v>7.5884790420500003</v>
      </c>
    </row>
    <row r="64" spans="1:21" ht="15" x14ac:dyDescent="0.2">
      <c r="A64" s="3" t="s">
        <v>9</v>
      </c>
      <c r="B64" s="3" t="s">
        <v>17</v>
      </c>
      <c r="C64" s="11">
        <v>0</v>
      </c>
      <c r="D64" s="11">
        <v>0</v>
      </c>
      <c r="E64" s="11">
        <v>0</v>
      </c>
      <c r="F64" s="11"/>
      <c r="G64" s="11">
        <v>0</v>
      </c>
      <c r="H64" s="11">
        <v>0</v>
      </c>
      <c r="I64" s="11">
        <v>0</v>
      </c>
      <c r="J64" s="11"/>
      <c r="K64" s="11">
        <v>0</v>
      </c>
      <c r="L64" s="11">
        <v>0</v>
      </c>
      <c r="M64" s="11">
        <v>0</v>
      </c>
    </row>
    <row r="65" spans="1:13" ht="15" x14ac:dyDescent="0.2">
      <c r="A65" s="3" t="s">
        <v>10</v>
      </c>
      <c r="B65" s="3" t="s">
        <v>17</v>
      </c>
      <c r="C65" s="11">
        <v>1.3510233163800001</v>
      </c>
      <c r="D65" s="11">
        <v>2.81339669228</v>
      </c>
      <c r="E65" s="11">
        <v>2.4630143642400002</v>
      </c>
      <c r="F65" s="11"/>
      <c r="G65" s="11">
        <v>0.24744872748899999</v>
      </c>
      <c r="H65" s="11">
        <v>0.300734728575</v>
      </c>
      <c r="I65" s="11">
        <v>0.47045049071299999</v>
      </c>
      <c r="J65" s="11"/>
      <c r="K65" s="11">
        <v>0.20977851748500001</v>
      </c>
      <c r="L65" s="11">
        <v>0.46378198265999998</v>
      </c>
      <c r="M65" s="11">
        <v>1.28605461121</v>
      </c>
    </row>
    <row r="66" spans="1:13" ht="15" x14ac:dyDescent="0.2">
      <c r="A66" s="3" t="s">
        <v>11</v>
      </c>
      <c r="B66" s="3" t="s">
        <v>17</v>
      </c>
      <c r="C66" s="11">
        <v>0</v>
      </c>
      <c r="D66" s="11">
        <v>0</v>
      </c>
      <c r="E66" s="11">
        <v>0</v>
      </c>
      <c r="F66" s="11"/>
      <c r="G66" s="11">
        <v>0</v>
      </c>
      <c r="H66" s="11">
        <v>0</v>
      </c>
      <c r="I66" s="11">
        <v>0</v>
      </c>
      <c r="J66" s="11"/>
      <c r="K66" s="11">
        <v>0</v>
      </c>
      <c r="L66" s="11">
        <v>0</v>
      </c>
      <c r="M66" s="11">
        <v>0</v>
      </c>
    </row>
    <row r="67" spans="1:13" ht="15" x14ac:dyDescent="0.2">
      <c r="A67" s="3" t="s">
        <v>12</v>
      </c>
      <c r="B67" s="3" t="s">
        <v>17</v>
      </c>
      <c r="C67" s="11">
        <v>0</v>
      </c>
      <c r="D67" s="11">
        <v>0</v>
      </c>
      <c r="E67" s="11">
        <v>0</v>
      </c>
      <c r="F67" s="11"/>
      <c r="G67" s="11">
        <v>0</v>
      </c>
      <c r="H67" s="11">
        <v>0</v>
      </c>
      <c r="I67" s="11">
        <v>0</v>
      </c>
      <c r="J67" s="11"/>
      <c r="K67" s="11">
        <v>0</v>
      </c>
      <c r="L67" s="11">
        <v>0</v>
      </c>
      <c r="M67" s="11">
        <v>0</v>
      </c>
    </row>
    <row r="68" spans="1:13" s="21" customFormat="1" ht="15" x14ac:dyDescent="0.2">
      <c r="A68" s="3" t="s">
        <v>52</v>
      </c>
      <c r="B68" s="3"/>
      <c r="C68" s="14">
        <f>SUM(C57:C67)</f>
        <v>24.118737749747197</v>
      </c>
      <c r="D68" s="14">
        <f t="shared" ref="D68:M68" si="12">SUM(D57:D67)</f>
        <v>35.657496571599999</v>
      </c>
      <c r="E68" s="14">
        <f t="shared" si="12"/>
        <v>20.486785143620001</v>
      </c>
      <c r="F68" s="14"/>
      <c r="G68" s="14">
        <f t="shared" si="12"/>
        <v>52.012999817689007</v>
      </c>
      <c r="H68" s="14">
        <f t="shared" si="12"/>
        <v>41.378564089505005</v>
      </c>
      <c r="I68" s="14">
        <f t="shared" si="12"/>
        <v>37.514942854673002</v>
      </c>
      <c r="J68" s="14"/>
      <c r="K68" s="14">
        <f t="shared" si="12"/>
        <v>87.345625609125008</v>
      </c>
      <c r="L68" s="14">
        <f t="shared" si="12"/>
        <v>53.141015201830001</v>
      </c>
      <c r="M68" s="14">
        <f t="shared" si="12"/>
        <v>103.37340354906</v>
      </c>
    </row>
    <row r="69" spans="1:13" ht="15" x14ac:dyDescent="0.2">
      <c r="A69" s="19" t="s">
        <v>53</v>
      </c>
      <c r="B69" s="6"/>
      <c r="C69" s="24" t="s">
        <v>37</v>
      </c>
      <c r="D69" s="24"/>
      <c r="E69" s="24"/>
      <c r="F69" s="12"/>
      <c r="G69" s="24" t="s">
        <v>38</v>
      </c>
      <c r="H69" s="24"/>
      <c r="I69" s="24"/>
      <c r="J69" s="12"/>
      <c r="K69" s="24" t="s">
        <v>39</v>
      </c>
      <c r="L69" s="24"/>
      <c r="M69" s="24"/>
    </row>
    <row r="70" spans="1:13" ht="15" x14ac:dyDescent="0.2">
      <c r="A70" s="1" t="s">
        <v>1</v>
      </c>
      <c r="B70" s="1" t="s">
        <v>18</v>
      </c>
      <c r="C70" s="15">
        <v>1.8907147646</v>
      </c>
      <c r="D70" s="15">
        <v>12.712055206300001</v>
      </c>
      <c r="E70" s="15">
        <v>14.496316909800001</v>
      </c>
      <c r="F70" s="15"/>
      <c r="G70" s="15">
        <v>29.131679534900002</v>
      </c>
      <c r="H70" s="15">
        <v>31.279893875100001</v>
      </c>
      <c r="I70" s="15">
        <v>26.1229400635</v>
      </c>
      <c r="J70" s="15"/>
      <c r="K70" s="15">
        <v>41.367500305199997</v>
      </c>
      <c r="L70" s="15">
        <v>58.621284484900002</v>
      </c>
      <c r="M70" s="15">
        <v>50.4172058105</v>
      </c>
    </row>
    <row r="71" spans="1:13" ht="15" x14ac:dyDescent="0.2">
      <c r="A71" s="1" t="s">
        <v>3</v>
      </c>
      <c r="B71" s="1" t="s">
        <v>18</v>
      </c>
      <c r="C71" s="15">
        <v>2.2038962840999998</v>
      </c>
      <c r="D71" s="15">
        <v>11.490859031699999</v>
      </c>
      <c r="E71" s="15">
        <v>17.922451019299999</v>
      </c>
      <c r="F71" s="15"/>
      <c r="G71" s="15">
        <v>26.2161235809</v>
      </c>
      <c r="H71" s="15">
        <v>26.819980621300001</v>
      </c>
      <c r="I71" s="15">
        <v>38.056484222400002</v>
      </c>
      <c r="J71" s="15"/>
      <c r="K71" s="15">
        <v>38.625850677499997</v>
      </c>
      <c r="L71" s="15">
        <v>60.476871490500002</v>
      </c>
      <c r="M71" s="15">
        <v>49.927993774400001</v>
      </c>
    </row>
    <row r="72" spans="1:13" ht="15" x14ac:dyDescent="0.2">
      <c r="A72" s="1" t="s">
        <v>4</v>
      </c>
      <c r="B72" s="1" t="s">
        <v>18</v>
      </c>
      <c r="C72" s="15">
        <v>0.491174042225</v>
      </c>
      <c r="D72" s="15">
        <v>3.0655426979099998</v>
      </c>
      <c r="E72" s="15">
        <v>5.5770545005800001</v>
      </c>
      <c r="F72" s="15"/>
      <c r="G72" s="15">
        <v>9.3263483047500007</v>
      </c>
      <c r="H72" s="15">
        <v>10.508570671099999</v>
      </c>
      <c r="I72" s="15">
        <v>9.4310503006000008</v>
      </c>
      <c r="J72" s="15"/>
      <c r="K72" s="15">
        <v>16.263759613000001</v>
      </c>
      <c r="L72" s="15">
        <v>22.366518020600001</v>
      </c>
      <c r="M72" s="15">
        <v>17.486927032499999</v>
      </c>
    </row>
    <row r="73" spans="1:13" ht="15" x14ac:dyDescent="0.2">
      <c r="A73" s="1" t="s">
        <v>5</v>
      </c>
      <c r="B73" s="1" t="s">
        <v>18</v>
      </c>
      <c r="C73" s="15">
        <v>0.156674697995</v>
      </c>
      <c r="D73" s="15">
        <v>5.8614692687999996</v>
      </c>
      <c r="E73" s="15">
        <v>6.6991209983799997</v>
      </c>
      <c r="F73" s="15"/>
      <c r="G73" s="15">
        <v>15.7049102783</v>
      </c>
      <c r="H73" s="15">
        <v>12.2102823257</v>
      </c>
      <c r="I73" s="15">
        <v>23.455223083500002</v>
      </c>
      <c r="J73" s="15"/>
      <c r="K73" s="15">
        <v>20.756875991800001</v>
      </c>
      <c r="L73" s="15">
        <v>30.2882919312</v>
      </c>
      <c r="M73" s="15">
        <v>20.4451580048</v>
      </c>
    </row>
    <row r="74" spans="1:13" ht="15" x14ac:dyDescent="0.2">
      <c r="A74" s="1" t="s">
        <v>6</v>
      </c>
      <c r="B74" s="1" t="s">
        <v>18</v>
      </c>
      <c r="C74" s="15">
        <v>0</v>
      </c>
      <c r="D74" s="15">
        <v>0</v>
      </c>
      <c r="E74" s="15">
        <v>0</v>
      </c>
      <c r="F74" s="15"/>
      <c r="G74" s="15">
        <v>0</v>
      </c>
      <c r="H74" s="15">
        <v>0</v>
      </c>
      <c r="I74" s="15">
        <v>0</v>
      </c>
      <c r="J74" s="15"/>
      <c r="K74" s="15">
        <v>0</v>
      </c>
      <c r="L74" s="15">
        <v>0.26806339621500003</v>
      </c>
      <c r="M74" s="15">
        <v>3.8590819835699999</v>
      </c>
    </row>
    <row r="75" spans="1:13" ht="15" x14ac:dyDescent="0.2">
      <c r="A75" s="1" t="s">
        <v>7</v>
      </c>
      <c r="B75" s="1" t="s">
        <v>18</v>
      </c>
      <c r="C75" s="15">
        <v>0</v>
      </c>
      <c r="D75" s="15">
        <v>2.7979290485399999</v>
      </c>
      <c r="E75" s="15">
        <v>5.6787371635400001</v>
      </c>
      <c r="F75" s="15"/>
      <c r="G75" s="15">
        <v>6.2822589874299997</v>
      </c>
      <c r="H75" s="15">
        <v>4.6677813529999996</v>
      </c>
      <c r="I75" s="15">
        <v>7.5185923576400002</v>
      </c>
      <c r="J75" s="15"/>
      <c r="K75" s="15">
        <v>9.9226970672599997</v>
      </c>
      <c r="L75" s="15">
        <v>15.9339113235</v>
      </c>
      <c r="M75" s="15">
        <v>9.1532363891599999</v>
      </c>
    </row>
    <row r="76" spans="1:13" ht="15" x14ac:dyDescent="0.2">
      <c r="A76" s="1" t="s">
        <v>8</v>
      </c>
      <c r="B76" s="1" t="s">
        <v>18</v>
      </c>
      <c r="C76" s="15">
        <v>0</v>
      </c>
      <c r="D76" s="15">
        <v>0</v>
      </c>
      <c r="E76" s="15">
        <v>0</v>
      </c>
      <c r="F76" s="15"/>
      <c r="G76" s="15">
        <v>0</v>
      </c>
      <c r="H76" s="15">
        <v>0.22485874593300001</v>
      </c>
      <c r="I76" s="15">
        <v>0</v>
      </c>
      <c r="J76" s="15"/>
      <c r="K76" s="15">
        <v>0.48098388314200002</v>
      </c>
      <c r="L76" s="15">
        <v>0.70891165733299999</v>
      </c>
      <c r="M76" s="15">
        <v>1.8919147252999999</v>
      </c>
    </row>
    <row r="77" spans="1:13" ht="15" x14ac:dyDescent="0.2">
      <c r="A77" s="1" t="s">
        <v>9</v>
      </c>
      <c r="B77" s="1" t="s">
        <v>18</v>
      </c>
      <c r="C77" s="15">
        <v>1.64988052845</v>
      </c>
      <c r="D77" s="15">
        <v>3.3029799461399998</v>
      </c>
      <c r="E77" s="15">
        <v>3.23547387123</v>
      </c>
      <c r="F77" s="15"/>
      <c r="G77" s="15">
        <v>6.4691314697299998</v>
      </c>
      <c r="H77" s="15">
        <v>4.9602971076999998</v>
      </c>
      <c r="I77" s="15">
        <v>7.9319229126000002</v>
      </c>
      <c r="J77" s="15"/>
      <c r="K77" s="15">
        <v>13.413913726800001</v>
      </c>
      <c r="L77" s="15">
        <v>16.105672836299998</v>
      </c>
      <c r="M77" s="15">
        <v>19.8247756958</v>
      </c>
    </row>
    <row r="78" spans="1:13" ht="15" x14ac:dyDescent="0.2">
      <c r="A78" s="1" t="s">
        <v>10</v>
      </c>
      <c r="B78" s="1" t="s">
        <v>18</v>
      </c>
      <c r="C78" s="15">
        <v>0</v>
      </c>
      <c r="D78" s="15">
        <v>0</v>
      </c>
      <c r="E78" s="15">
        <v>0</v>
      </c>
      <c r="F78" s="15"/>
      <c r="G78" s="15">
        <v>0.51603627204900004</v>
      </c>
      <c r="H78" s="15">
        <v>0</v>
      </c>
      <c r="I78" s="15">
        <v>0</v>
      </c>
      <c r="J78" s="15"/>
      <c r="K78" s="15">
        <v>0.43747779727000002</v>
      </c>
      <c r="L78" s="15">
        <v>0.96718353033100002</v>
      </c>
      <c r="M78" s="15">
        <v>0</v>
      </c>
    </row>
    <row r="79" spans="1:13" ht="15" x14ac:dyDescent="0.2">
      <c r="A79" s="1" t="s">
        <v>11</v>
      </c>
      <c r="B79" s="1" t="s">
        <v>18</v>
      </c>
      <c r="C79" s="15">
        <v>0.13275490701199999</v>
      </c>
      <c r="D79" s="15">
        <v>3.3694415092500001</v>
      </c>
      <c r="E79" s="15">
        <v>8.8936176299999996</v>
      </c>
      <c r="F79" s="15"/>
      <c r="G79" s="15">
        <v>17.244293212900001</v>
      </c>
      <c r="H79" s="15">
        <v>20.165489196799999</v>
      </c>
      <c r="I79" s="15">
        <v>21.693471908599999</v>
      </c>
      <c r="J79" s="15"/>
      <c r="K79" s="15">
        <v>23.864509582499998</v>
      </c>
      <c r="L79" s="15">
        <v>43.749885559100001</v>
      </c>
      <c r="M79" s="15">
        <v>33.420471191399997</v>
      </c>
    </row>
    <row r="80" spans="1:13" ht="15" x14ac:dyDescent="0.2">
      <c r="A80" s="1" t="s">
        <v>12</v>
      </c>
      <c r="B80" s="1" t="s">
        <v>18</v>
      </c>
      <c r="C80" s="15">
        <v>0</v>
      </c>
      <c r="D80" s="15">
        <v>0</v>
      </c>
      <c r="E80" s="15">
        <v>0</v>
      </c>
      <c r="F80" s="15"/>
      <c r="G80" s="15">
        <v>0</v>
      </c>
      <c r="H80" s="15">
        <v>0</v>
      </c>
      <c r="I80" s="15">
        <v>0</v>
      </c>
      <c r="J80" s="15"/>
      <c r="K80" s="15">
        <v>1.07473933697</v>
      </c>
      <c r="L80" s="15">
        <v>1.71020162106</v>
      </c>
      <c r="M80" s="15">
        <v>0.165646389127</v>
      </c>
    </row>
    <row r="81" spans="1:13" s="21" customFormat="1" ht="15" x14ac:dyDescent="0.2">
      <c r="A81" s="3" t="s">
        <v>52</v>
      </c>
      <c r="B81" s="22"/>
      <c r="C81" s="20">
        <f>SUM(C70:C80)</f>
        <v>6.5250952243820004</v>
      </c>
      <c r="D81" s="20">
        <f t="shared" ref="D81:E81" si="13">SUM(D70:D80)</f>
        <v>42.600276708639996</v>
      </c>
      <c r="E81" s="20">
        <f t="shared" si="13"/>
        <v>62.50277209283</v>
      </c>
      <c r="F81" s="20"/>
      <c r="G81" s="20">
        <f>SUM(G70:G80)</f>
        <v>110.89078164095902</v>
      </c>
      <c r="H81" s="20">
        <f t="shared" ref="H81:I81" si="14">SUM(H70:H80)</f>
        <v>110.83715389663301</v>
      </c>
      <c r="I81" s="20">
        <f t="shared" si="14"/>
        <v>134.20968484884</v>
      </c>
      <c r="J81" s="20"/>
      <c r="K81" s="20">
        <f>SUM(K70:K80)</f>
        <v>166.208307981442</v>
      </c>
      <c r="L81" s="20">
        <f t="shared" ref="L81:M81" si="15">SUM(L70:L80)</f>
        <v>251.19679585103904</v>
      </c>
      <c r="M81" s="20">
        <f t="shared" si="15"/>
        <v>206.59241099655702</v>
      </c>
    </row>
    <row r="82" spans="1:13" x14ac:dyDescent="0.2">
      <c r="A82" s="19" t="s">
        <v>53</v>
      </c>
      <c r="B82" s="7"/>
      <c r="C82" s="24" t="s">
        <v>41</v>
      </c>
      <c r="D82" s="24"/>
      <c r="E82" s="24"/>
      <c r="F82" s="12"/>
      <c r="G82" s="24" t="s">
        <v>19</v>
      </c>
      <c r="H82" s="24"/>
      <c r="I82" s="24"/>
      <c r="J82" s="12"/>
      <c r="K82" s="24" t="s">
        <v>40</v>
      </c>
      <c r="L82" s="24"/>
      <c r="M82" s="24"/>
    </row>
    <row r="83" spans="1:13" ht="15" x14ac:dyDescent="0.2">
      <c r="A83" s="1" t="s">
        <v>1</v>
      </c>
      <c r="B83" s="1" t="s">
        <v>20</v>
      </c>
      <c r="C83" s="15">
        <v>4.2410936355600004</v>
      </c>
      <c r="D83" s="15">
        <v>5.2508344650299996</v>
      </c>
      <c r="E83" s="15">
        <v>5.1926455497699999</v>
      </c>
      <c r="F83" s="15"/>
      <c r="G83" s="15">
        <v>3.5316274166100001</v>
      </c>
      <c r="H83" s="15">
        <v>1.60656034946</v>
      </c>
      <c r="I83" s="15">
        <v>1.06574177742</v>
      </c>
      <c r="J83" s="15"/>
      <c r="K83" s="15">
        <v>0.42362213134799998</v>
      </c>
      <c r="L83" s="15">
        <v>0.19965717196499999</v>
      </c>
      <c r="M83" s="15">
        <v>0.242283031344</v>
      </c>
    </row>
    <row r="84" spans="1:13" ht="15" x14ac:dyDescent="0.2">
      <c r="A84" s="1" t="s">
        <v>3</v>
      </c>
      <c r="B84" s="1" t="s">
        <v>20</v>
      </c>
      <c r="C84" s="15">
        <v>5.4863753318799997</v>
      </c>
      <c r="D84" s="15">
        <v>8.8268508911100003</v>
      </c>
      <c r="E84" s="15">
        <v>9.0519485473600003</v>
      </c>
      <c r="F84" s="15"/>
      <c r="G84" s="15">
        <v>7.6146721839899998</v>
      </c>
      <c r="H84" s="15">
        <v>5.91989469528</v>
      </c>
      <c r="I84" s="15">
        <v>6.48163223267</v>
      </c>
      <c r="J84" s="15"/>
      <c r="K84" s="15">
        <v>3.59990501404</v>
      </c>
      <c r="L84" s="15">
        <v>2.4406957626299999</v>
      </c>
      <c r="M84" s="15">
        <v>2.7507605552699999</v>
      </c>
    </row>
    <row r="85" spans="1:13" ht="15" x14ac:dyDescent="0.2">
      <c r="A85" s="1" t="s">
        <v>4</v>
      </c>
      <c r="B85" s="1" t="s">
        <v>20</v>
      </c>
      <c r="C85" s="15">
        <v>0.88481605052900003</v>
      </c>
      <c r="D85" s="15">
        <v>0</v>
      </c>
      <c r="E85" s="15">
        <v>0.293283224106</v>
      </c>
      <c r="F85" s="15"/>
      <c r="G85" s="15">
        <v>1.57329571247</v>
      </c>
      <c r="H85" s="15">
        <v>0.62454372644400002</v>
      </c>
      <c r="I85" s="15">
        <v>1.6545853614799999</v>
      </c>
      <c r="J85" s="15"/>
      <c r="K85" s="15">
        <v>1.41948652267</v>
      </c>
      <c r="L85" s="15">
        <v>0.62490105629000003</v>
      </c>
      <c r="M85" s="15">
        <v>0.26632368564600001</v>
      </c>
    </row>
    <row r="86" spans="1:13" ht="15" x14ac:dyDescent="0.2">
      <c r="A86" s="1" t="s">
        <v>5</v>
      </c>
      <c r="B86" s="1" t="s">
        <v>20</v>
      </c>
      <c r="C86" s="15">
        <v>0</v>
      </c>
      <c r="D86" s="15">
        <v>0</v>
      </c>
      <c r="E86" s="15">
        <v>0</v>
      </c>
      <c r="F86" s="15"/>
      <c r="G86" s="15">
        <v>0</v>
      </c>
      <c r="H86" s="15">
        <v>0</v>
      </c>
      <c r="I86" s="15">
        <v>0</v>
      </c>
      <c r="J86" s="15"/>
      <c r="K86" s="15">
        <v>0</v>
      </c>
      <c r="L86" s="15">
        <v>0</v>
      </c>
      <c r="M86" s="15">
        <v>0</v>
      </c>
    </row>
    <row r="87" spans="1:13" ht="15" x14ac:dyDescent="0.2">
      <c r="A87" s="1" t="s">
        <v>6</v>
      </c>
      <c r="B87" s="1" t="s">
        <v>20</v>
      </c>
      <c r="C87" s="15">
        <v>0</v>
      </c>
      <c r="D87" s="15">
        <v>0</v>
      </c>
      <c r="E87" s="15">
        <v>0</v>
      </c>
      <c r="F87" s="15"/>
      <c r="G87" s="15">
        <v>0</v>
      </c>
      <c r="H87" s="15">
        <v>0</v>
      </c>
      <c r="I87" s="15">
        <v>0</v>
      </c>
      <c r="J87" s="15"/>
      <c r="K87" s="15">
        <v>0</v>
      </c>
      <c r="L87" s="15">
        <v>0</v>
      </c>
      <c r="M87" s="15">
        <v>0</v>
      </c>
    </row>
    <row r="88" spans="1:13" ht="15" x14ac:dyDescent="0.2">
      <c r="A88" s="1" t="s">
        <v>7</v>
      </c>
      <c r="B88" s="1" t="s">
        <v>20</v>
      </c>
      <c r="C88" s="15">
        <v>2.2630715370200001</v>
      </c>
      <c r="D88" s="15">
        <v>0.928939700127</v>
      </c>
      <c r="E88" s="15">
        <v>0.293283224106</v>
      </c>
      <c r="F88" s="15"/>
      <c r="G88" s="15">
        <v>0</v>
      </c>
      <c r="H88" s="15">
        <v>0</v>
      </c>
      <c r="I88" s="15">
        <v>0.38706988096200001</v>
      </c>
      <c r="J88" s="15"/>
      <c r="K88" s="15">
        <v>0.30546694994000001</v>
      </c>
      <c r="L88" s="15">
        <v>0</v>
      </c>
      <c r="M88" s="15">
        <v>0</v>
      </c>
    </row>
    <row r="89" spans="1:13" ht="15" x14ac:dyDescent="0.2">
      <c r="A89" s="1" t="s">
        <v>8</v>
      </c>
      <c r="B89" s="1" t="s">
        <v>20</v>
      </c>
      <c r="C89" s="15">
        <v>0</v>
      </c>
      <c r="D89" s="15">
        <v>0</v>
      </c>
      <c r="E89" s="15">
        <v>0</v>
      </c>
      <c r="F89" s="15"/>
      <c r="G89" s="15">
        <v>0</v>
      </c>
      <c r="H89" s="15">
        <v>0</v>
      </c>
      <c r="I89" s="15">
        <v>0</v>
      </c>
      <c r="J89" s="15"/>
      <c r="K89" s="15">
        <v>0</v>
      </c>
      <c r="L89" s="15">
        <v>0.38280823826799998</v>
      </c>
      <c r="M89" s="15">
        <v>1.13686800003</v>
      </c>
    </row>
    <row r="90" spans="1:13" ht="15" x14ac:dyDescent="0.2">
      <c r="A90" s="1" t="s">
        <v>9</v>
      </c>
      <c r="B90" s="1" t="s">
        <v>20</v>
      </c>
      <c r="C90" s="15">
        <v>0</v>
      </c>
      <c r="D90" s="15">
        <v>0</v>
      </c>
      <c r="E90" s="15">
        <v>0</v>
      </c>
      <c r="F90" s="15"/>
      <c r="G90" s="15">
        <v>0</v>
      </c>
      <c r="H90" s="15">
        <v>0</v>
      </c>
      <c r="I90" s="15">
        <v>0</v>
      </c>
      <c r="J90" s="15"/>
      <c r="K90" s="15">
        <v>0</v>
      </c>
      <c r="L90" s="15">
        <v>0</v>
      </c>
      <c r="M90" s="15">
        <v>0</v>
      </c>
    </row>
    <row r="91" spans="1:13" ht="15" x14ac:dyDescent="0.2">
      <c r="A91" s="1" t="s">
        <v>10</v>
      </c>
      <c r="B91" s="1" t="s">
        <v>20</v>
      </c>
      <c r="C91" s="15">
        <v>0</v>
      </c>
      <c r="D91" s="15">
        <v>0</v>
      </c>
      <c r="E91" s="15">
        <v>0</v>
      </c>
      <c r="F91" s="15"/>
      <c r="G91" s="15">
        <v>0</v>
      </c>
      <c r="H91" s="15">
        <v>0</v>
      </c>
      <c r="I91" s="15">
        <v>0</v>
      </c>
      <c r="J91" s="15"/>
      <c r="K91" s="15">
        <v>0</v>
      </c>
      <c r="L91" s="15">
        <v>0</v>
      </c>
      <c r="M91" s="15">
        <v>0</v>
      </c>
    </row>
    <row r="92" spans="1:13" ht="15" x14ac:dyDescent="0.2">
      <c r="A92" s="1" t="s">
        <v>11</v>
      </c>
      <c r="B92" s="1" t="s">
        <v>20</v>
      </c>
      <c r="C92" s="15">
        <v>0</v>
      </c>
      <c r="D92" s="15">
        <v>0</v>
      </c>
      <c r="E92" s="15">
        <v>0</v>
      </c>
      <c r="F92" s="15"/>
      <c r="G92" s="15">
        <v>0</v>
      </c>
      <c r="H92" s="15">
        <v>0</v>
      </c>
      <c r="I92" s="15">
        <v>0</v>
      </c>
      <c r="J92" s="15"/>
      <c r="K92" s="15">
        <v>0</v>
      </c>
      <c r="L92" s="15">
        <v>0</v>
      </c>
      <c r="M92" s="15">
        <v>0</v>
      </c>
    </row>
    <row r="93" spans="1:13" ht="15" x14ac:dyDescent="0.2">
      <c r="A93" s="1" t="s">
        <v>12</v>
      </c>
      <c r="B93" s="1" t="s">
        <v>20</v>
      </c>
      <c r="C93" s="15">
        <v>0.13026885688299999</v>
      </c>
      <c r="D93" s="15">
        <v>0</v>
      </c>
      <c r="E93" s="15">
        <v>0</v>
      </c>
      <c r="F93" s="15"/>
      <c r="G93" s="15">
        <v>1.7307509183900001</v>
      </c>
      <c r="H93" s="15">
        <v>0.22864851355599999</v>
      </c>
      <c r="I93" s="15">
        <v>0.92408359050800004</v>
      </c>
      <c r="J93" s="15"/>
      <c r="K93" s="15">
        <v>0</v>
      </c>
      <c r="L93" s="15">
        <v>0</v>
      </c>
      <c r="M93" s="15">
        <v>0</v>
      </c>
    </row>
    <row r="94" spans="1:13" s="21" customFormat="1" ht="15" x14ac:dyDescent="0.2">
      <c r="A94" s="3" t="s">
        <v>52</v>
      </c>
      <c r="B94" s="1"/>
      <c r="C94" s="20">
        <f>SUM(C83:C93)</f>
        <v>13.005625411872</v>
      </c>
      <c r="D94" s="20">
        <f t="shared" ref="D94:E94" si="16">SUM(D83:D93)</f>
        <v>15.006625056267</v>
      </c>
      <c r="E94" s="20">
        <f t="shared" si="16"/>
        <v>14.831160545342001</v>
      </c>
      <c r="F94" s="20"/>
      <c r="G94" s="20">
        <f>SUM(G83:G93)</f>
        <v>14.450346231459999</v>
      </c>
      <c r="H94" s="20">
        <f t="shared" ref="H94:I94" si="17">SUM(H83:H93)</f>
        <v>8.379647284739999</v>
      </c>
      <c r="I94" s="20">
        <f t="shared" si="17"/>
        <v>10.51311284304</v>
      </c>
      <c r="J94" s="20"/>
      <c r="K94" s="20">
        <f>SUM(K83:K93)</f>
        <v>5.7484806179980001</v>
      </c>
      <c r="L94" s="20">
        <f t="shared" ref="L94:M94" si="18">SUM(L83:L93)</f>
        <v>3.6480622291529996</v>
      </c>
      <c r="M94" s="20">
        <f t="shared" si="18"/>
        <v>4.3962352722899993</v>
      </c>
    </row>
    <row r="95" spans="1:13" ht="15" x14ac:dyDescent="0.2">
      <c r="A95" s="19" t="s">
        <v>53</v>
      </c>
      <c r="B95" s="6"/>
      <c r="C95" s="24" t="s">
        <v>44</v>
      </c>
      <c r="D95" s="24"/>
      <c r="E95" s="24"/>
      <c r="F95" s="12"/>
      <c r="G95" s="24" t="s">
        <v>42</v>
      </c>
      <c r="H95" s="24"/>
      <c r="I95" s="24"/>
      <c r="J95" s="12"/>
      <c r="K95" s="24" t="s">
        <v>43</v>
      </c>
      <c r="L95" s="24"/>
      <c r="M95" s="24"/>
    </row>
    <row r="96" spans="1:13" ht="15" x14ac:dyDescent="0.2">
      <c r="A96" s="1" t="s">
        <v>1</v>
      </c>
      <c r="B96" s="1" t="s">
        <v>21</v>
      </c>
      <c r="C96" s="15">
        <v>4.8452262878400001</v>
      </c>
      <c r="D96" s="15">
        <v>3.8552451133700001</v>
      </c>
      <c r="E96" s="15">
        <v>2.86927771568</v>
      </c>
      <c r="F96" s="15"/>
      <c r="G96" s="15">
        <v>4.7473702430699998</v>
      </c>
      <c r="H96" s="15">
        <v>5.6329293251000001</v>
      </c>
      <c r="I96" s="15">
        <v>5.9391918182400003</v>
      </c>
      <c r="J96" s="15"/>
      <c r="K96" s="15">
        <v>7.3109426498400003</v>
      </c>
      <c r="L96" s="15">
        <v>9.1185846328700002</v>
      </c>
      <c r="M96" s="15">
        <v>16.878007888799999</v>
      </c>
    </row>
    <row r="97" spans="1:13" ht="15" x14ac:dyDescent="0.2">
      <c r="A97" s="1" t="s">
        <v>3</v>
      </c>
      <c r="B97" s="1" t="s">
        <v>21</v>
      </c>
      <c r="C97" s="15">
        <v>9.1014041900600002</v>
      </c>
      <c r="D97" s="15">
        <v>13.924477577199999</v>
      </c>
      <c r="E97" s="15">
        <v>12.439781189</v>
      </c>
      <c r="F97" s="15"/>
      <c r="G97" s="15">
        <v>5.9386301040599996</v>
      </c>
      <c r="H97" s="15">
        <v>7.10615873337</v>
      </c>
      <c r="I97" s="15">
        <v>6.0051155090300004</v>
      </c>
      <c r="J97" s="15"/>
      <c r="K97" s="15">
        <v>11.062541961699999</v>
      </c>
      <c r="L97" s="15">
        <v>13.887872695900001</v>
      </c>
      <c r="M97" s="15">
        <v>26.673463821399999</v>
      </c>
    </row>
    <row r="98" spans="1:13" ht="15" x14ac:dyDescent="0.2">
      <c r="A98" s="1" t="s">
        <v>4</v>
      </c>
      <c r="B98" s="1" t="s">
        <v>21</v>
      </c>
      <c r="C98" s="15">
        <v>0</v>
      </c>
      <c r="D98" s="15">
        <v>0</v>
      </c>
      <c r="E98" s="15">
        <v>0</v>
      </c>
      <c r="F98" s="15"/>
      <c r="G98" s="15">
        <v>0</v>
      </c>
      <c r="H98" s="15">
        <v>0</v>
      </c>
      <c r="I98" s="15">
        <v>0</v>
      </c>
      <c r="J98" s="15"/>
      <c r="K98" s="15">
        <v>0</v>
      </c>
      <c r="L98" s="15">
        <v>0</v>
      </c>
      <c r="M98" s="15">
        <v>0</v>
      </c>
    </row>
    <row r="99" spans="1:13" ht="15" x14ac:dyDescent="0.2">
      <c r="A99" s="1" t="s">
        <v>5</v>
      </c>
      <c r="B99" s="1" t="s">
        <v>21</v>
      </c>
      <c r="C99" s="15">
        <v>0</v>
      </c>
      <c r="D99" s="15">
        <v>0</v>
      </c>
      <c r="E99" s="15">
        <v>0.55522322654699996</v>
      </c>
      <c r="F99" s="15"/>
      <c r="G99" s="15">
        <v>0.50556242466000001</v>
      </c>
      <c r="H99" s="15">
        <v>1.18127441406</v>
      </c>
      <c r="I99" s="15">
        <v>1.9889180660200001</v>
      </c>
      <c r="J99" s="15"/>
      <c r="K99" s="15">
        <v>3.7262268066400002</v>
      </c>
      <c r="L99" s="15">
        <v>5.0802669525099997</v>
      </c>
      <c r="M99" s="15">
        <v>6.9879937171900002</v>
      </c>
    </row>
    <row r="100" spans="1:13" ht="15" x14ac:dyDescent="0.2">
      <c r="A100" s="1" t="s">
        <v>6</v>
      </c>
      <c r="B100" s="1" t="s">
        <v>21</v>
      </c>
      <c r="C100" s="15">
        <v>0</v>
      </c>
      <c r="D100" s="15">
        <v>0</v>
      </c>
      <c r="E100" s="15">
        <v>0</v>
      </c>
      <c r="F100" s="15"/>
      <c r="G100" s="15">
        <v>0</v>
      </c>
      <c r="H100" s="15">
        <v>0</v>
      </c>
      <c r="I100" s="15">
        <v>0</v>
      </c>
      <c r="J100" s="15"/>
      <c r="K100" s="15">
        <v>0</v>
      </c>
      <c r="L100" s="15">
        <v>0</v>
      </c>
      <c r="M100" s="15">
        <v>0</v>
      </c>
    </row>
    <row r="101" spans="1:13" ht="15" x14ac:dyDescent="0.2">
      <c r="A101" s="1" t="s">
        <v>7</v>
      </c>
      <c r="B101" s="1" t="s">
        <v>21</v>
      </c>
      <c r="C101" s="15">
        <v>0</v>
      </c>
      <c r="D101" s="15">
        <v>0</v>
      </c>
      <c r="E101" s="15">
        <v>0</v>
      </c>
      <c r="F101" s="15"/>
      <c r="G101" s="15">
        <v>0</v>
      </c>
      <c r="H101" s="15">
        <v>0</v>
      </c>
      <c r="I101" s="15">
        <v>0</v>
      </c>
      <c r="J101" s="15"/>
      <c r="K101" s="15">
        <v>0.61525148153300002</v>
      </c>
      <c r="L101" s="15">
        <v>0.90680575370799998</v>
      </c>
      <c r="M101" s="15">
        <v>1.2572736740099999</v>
      </c>
    </row>
    <row r="102" spans="1:13" ht="15" x14ac:dyDescent="0.2">
      <c r="A102" s="1" t="s">
        <v>8</v>
      </c>
      <c r="B102" s="1" t="s">
        <v>21</v>
      </c>
      <c r="C102" s="15">
        <v>0</v>
      </c>
      <c r="D102" s="15">
        <v>0</v>
      </c>
      <c r="E102" s="15">
        <v>0</v>
      </c>
      <c r="F102" s="15"/>
      <c r="G102" s="15">
        <v>0</v>
      </c>
      <c r="H102" s="15">
        <v>0</v>
      </c>
      <c r="I102" s="15">
        <v>0</v>
      </c>
      <c r="J102" s="15"/>
      <c r="K102" s="15">
        <v>0</v>
      </c>
      <c r="L102" s="15">
        <v>0</v>
      </c>
      <c r="M102" s="15">
        <v>0</v>
      </c>
    </row>
    <row r="103" spans="1:13" ht="15" x14ac:dyDescent="0.2">
      <c r="A103" s="1" t="s">
        <v>9</v>
      </c>
      <c r="B103" s="1" t="s">
        <v>21</v>
      </c>
      <c r="C103" s="15">
        <v>0.41654831171000001</v>
      </c>
      <c r="D103" s="15">
        <v>0</v>
      </c>
      <c r="E103" s="15">
        <v>0</v>
      </c>
      <c r="F103" s="15"/>
      <c r="G103" s="15">
        <v>0</v>
      </c>
      <c r="H103" s="15">
        <v>0.34588754177100001</v>
      </c>
      <c r="I103" s="15">
        <v>0</v>
      </c>
      <c r="J103" s="15"/>
      <c r="K103" s="15">
        <v>0.96019941568400002</v>
      </c>
      <c r="L103" s="15">
        <v>0</v>
      </c>
      <c r="M103" s="15">
        <v>1.15803766251</v>
      </c>
    </row>
    <row r="104" spans="1:13" ht="15" x14ac:dyDescent="0.2">
      <c r="A104" s="1" t="s">
        <v>10</v>
      </c>
      <c r="B104" s="1" t="s">
        <v>21</v>
      </c>
      <c r="C104" s="15">
        <v>0</v>
      </c>
      <c r="D104" s="15">
        <v>0</v>
      </c>
      <c r="E104" s="15">
        <v>0</v>
      </c>
      <c r="F104" s="15"/>
      <c r="G104" s="15">
        <v>0</v>
      </c>
      <c r="H104" s="15">
        <v>0</v>
      </c>
      <c r="I104" s="15">
        <v>0</v>
      </c>
      <c r="J104" s="15"/>
      <c r="K104" s="15">
        <v>0</v>
      </c>
      <c r="L104" s="15">
        <v>0</v>
      </c>
      <c r="M104" s="15">
        <v>0</v>
      </c>
    </row>
    <row r="105" spans="1:13" ht="15" x14ac:dyDescent="0.2">
      <c r="A105" s="1" t="s">
        <v>11</v>
      </c>
      <c r="B105" s="1" t="s">
        <v>21</v>
      </c>
      <c r="C105" s="15">
        <v>0</v>
      </c>
      <c r="D105" s="15">
        <v>0</v>
      </c>
      <c r="E105" s="15">
        <v>0</v>
      </c>
      <c r="F105" s="15"/>
      <c r="G105" s="15">
        <v>0</v>
      </c>
      <c r="H105" s="15">
        <v>0</v>
      </c>
      <c r="I105" s="15">
        <v>0</v>
      </c>
      <c r="J105" s="15"/>
      <c r="K105" s="15">
        <v>0</v>
      </c>
      <c r="L105" s="15">
        <v>0</v>
      </c>
      <c r="M105" s="15">
        <v>0</v>
      </c>
    </row>
    <row r="106" spans="1:13" ht="15" x14ac:dyDescent="0.2">
      <c r="A106" s="1" t="s">
        <v>12</v>
      </c>
      <c r="B106" s="1" t="s">
        <v>21</v>
      </c>
      <c r="C106" s="15">
        <v>0.50468772649799998</v>
      </c>
      <c r="D106" s="15">
        <v>1.22698926926</v>
      </c>
      <c r="E106" s="15">
        <v>0</v>
      </c>
      <c r="F106" s="15"/>
      <c r="G106" s="15">
        <v>1.1088404655499999</v>
      </c>
      <c r="H106" s="15">
        <v>0.45729702711100001</v>
      </c>
      <c r="I106" s="15">
        <v>0.42563849687600003</v>
      </c>
      <c r="J106" s="15"/>
      <c r="K106" s="15">
        <v>4.0129976272599999</v>
      </c>
      <c r="L106" s="15">
        <v>6.3598127365100003</v>
      </c>
      <c r="M106" s="15">
        <v>10.7316427231</v>
      </c>
    </row>
    <row r="107" spans="1:13" s="21" customFormat="1" ht="15" x14ac:dyDescent="0.2">
      <c r="A107" s="3" t="s">
        <v>52</v>
      </c>
      <c r="B107" s="1"/>
      <c r="C107" s="20">
        <f>SUM(C96:C106)</f>
        <v>14.867866516108002</v>
      </c>
      <c r="D107" s="20">
        <f t="shared" ref="D107:M107" si="19">SUM(D96:D106)</f>
        <v>19.00671195983</v>
      </c>
      <c r="E107" s="20">
        <f t="shared" si="19"/>
        <v>15.864282131227</v>
      </c>
      <c r="F107" s="20"/>
      <c r="G107" s="20">
        <f t="shared" si="19"/>
        <v>12.300403237339999</v>
      </c>
      <c r="H107" s="20">
        <f t="shared" si="19"/>
        <v>14.723547041412001</v>
      </c>
      <c r="I107" s="20">
        <f t="shared" si="19"/>
        <v>14.358863890165999</v>
      </c>
      <c r="J107" s="20"/>
      <c r="K107" s="20">
        <f t="shared" si="19"/>
        <v>27.688159942656998</v>
      </c>
      <c r="L107" s="20">
        <f t="shared" si="19"/>
        <v>35.353342771497999</v>
      </c>
      <c r="M107" s="20">
        <f t="shared" si="19"/>
        <v>63.686419487009999</v>
      </c>
    </row>
    <row r="108" spans="1:13" ht="15" x14ac:dyDescent="0.2">
      <c r="A108" s="19" t="s">
        <v>53</v>
      </c>
      <c r="B108" s="6"/>
      <c r="C108" s="24" t="s">
        <v>47</v>
      </c>
      <c r="D108" s="24"/>
      <c r="E108" s="24"/>
      <c r="F108" s="12"/>
      <c r="G108" s="24" t="s">
        <v>45</v>
      </c>
      <c r="H108" s="24"/>
      <c r="I108" s="24"/>
      <c r="J108" s="12"/>
      <c r="K108" s="24" t="s">
        <v>46</v>
      </c>
      <c r="L108" s="24"/>
      <c r="M108" s="24"/>
    </row>
    <row r="109" spans="1:13" ht="15" x14ac:dyDescent="0.2">
      <c r="A109" s="1" t="s">
        <v>1</v>
      </c>
      <c r="B109" s="1" t="s">
        <v>22</v>
      </c>
      <c r="C109" s="15">
        <v>7.5732855796800003</v>
      </c>
      <c r="D109" s="15">
        <v>7.3696346283</v>
      </c>
      <c r="E109" s="15">
        <v>6.89354896545</v>
      </c>
      <c r="F109" s="15"/>
      <c r="G109" s="15">
        <v>9.9536867141700007</v>
      </c>
      <c r="H109" s="15">
        <v>16.289232254000002</v>
      </c>
      <c r="I109" s="15">
        <v>12.5600576401</v>
      </c>
      <c r="J109" s="15"/>
      <c r="K109" s="15">
        <v>24.6458454132</v>
      </c>
      <c r="L109" s="15">
        <v>28.167167663600001</v>
      </c>
      <c r="M109" s="15">
        <v>21.799594879200001</v>
      </c>
    </row>
    <row r="110" spans="1:13" ht="15" x14ac:dyDescent="0.2">
      <c r="A110" s="1" t="s">
        <v>3</v>
      </c>
      <c r="B110" s="1" t="s">
        <v>22</v>
      </c>
      <c r="C110" s="15">
        <v>3.6302473545099998</v>
      </c>
      <c r="D110" s="15">
        <v>3.7756879329699999</v>
      </c>
      <c r="E110" s="15">
        <v>5.2001900672900003</v>
      </c>
      <c r="F110" s="15"/>
      <c r="G110" s="15">
        <v>7.9945392608599999</v>
      </c>
      <c r="H110" s="15">
        <v>13.526091575600001</v>
      </c>
      <c r="I110" s="15">
        <v>4.9673881530799999</v>
      </c>
      <c r="J110" s="15"/>
      <c r="K110" s="15">
        <v>31.6500167847</v>
      </c>
      <c r="L110" s="15">
        <v>36.682373046899997</v>
      </c>
      <c r="M110" s="15">
        <v>20.351715087900001</v>
      </c>
    </row>
    <row r="111" spans="1:13" ht="15" x14ac:dyDescent="0.2">
      <c r="A111" s="1" t="s">
        <v>4</v>
      </c>
      <c r="B111" s="1" t="s">
        <v>22</v>
      </c>
      <c r="C111" s="15">
        <v>2.1680629253400001</v>
      </c>
      <c r="D111" s="15">
        <v>3.15714049339</v>
      </c>
      <c r="E111" s="15">
        <v>2.6842398643499998</v>
      </c>
      <c r="F111" s="15"/>
      <c r="G111" s="15">
        <v>2.3420536518100001</v>
      </c>
      <c r="H111" s="15">
        <v>6.1598396301299996</v>
      </c>
      <c r="I111" s="15">
        <v>1.5055058002499999</v>
      </c>
      <c r="J111" s="15"/>
      <c r="K111" s="15">
        <v>11.563321113600001</v>
      </c>
      <c r="L111" s="15">
        <v>13.3430833817</v>
      </c>
      <c r="M111" s="15">
        <v>9.2947378158599996</v>
      </c>
    </row>
    <row r="112" spans="1:13" ht="15" x14ac:dyDescent="0.2">
      <c r="A112" s="1" t="s">
        <v>5</v>
      </c>
      <c r="B112" s="1" t="s">
        <v>22</v>
      </c>
      <c r="C112" s="15">
        <v>0</v>
      </c>
      <c r="D112" s="15">
        <v>0</v>
      </c>
      <c r="E112" s="15">
        <v>0</v>
      </c>
      <c r="F112" s="15"/>
      <c r="G112" s="15">
        <v>0</v>
      </c>
      <c r="H112" s="15">
        <v>0</v>
      </c>
      <c r="I112" s="15">
        <v>0</v>
      </c>
      <c r="J112" s="15"/>
      <c r="K112" s="15">
        <v>0</v>
      </c>
      <c r="L112" s="15">
        <v>0</v>
      </c>
      <c r="M112" s="15">
        <v>0</v>
      </c>
    </row>
    <row r="113" spans="1:13" ht="15" x14ac:dyDescent="0.2">
      <c r="A113" s="1" t="s">
        <v>6</v>
      </c>
      <c r="B113" s="1" t="s">
        <v>22</v>
      </c>
      <c r="C113" s="15">
        <v>0</v>
      </c>
      <c r="D113" s="15">
        <v>0</v>
      </c>
      <c r="E113" s="15">
        <v>0</v>
      </c>
      <c r="F113" s="15"/>
      <c r="G113" s="15">
        <v>0</v>
      </c>
      <c r="H113" s="15">
        <v>0</v>
      </c>
      <c r="I113" s="15">
        <v>0</v>
      </c>
      <c r="J113" s="15"/>
      <c r="K113" s="15">
        <v>0</v>
      </c>
      <c r="L113" s="15">
        <v>0</v>
      </c>
      <c r="M113" s="15">
        <v>0</v>
      </c>
    </row>
    <row r="114" spans="1:13" ht="15" x14ac:dyDescent="0.2">
      <c r="A114" s="1" t="s">
        <v>7</v>
      </c>
      <c r="B114" s="1" t="s">
        <v>22</v>
      </c>
      <c r="C114" s="15">
        <v>0</v>
      </c>
      <c r="D114" s="15">
        <v>0</v>
      </c>
      <c r="E114" s="15">
        <v>0</v>
      </c>
      <c r="F114" s="15"/>
      <c r="G114" s="15">
        <v>0</v>
      </c>
      <c r="H114" s="15">
        <v>0</v>
      </c>
      <c r="I114" s="15">
        <v>0</v>
      </c>
      <c r="J114" s="15"/>
      <c r="K114" s="15">
        <v>0</v>
      </c>
      <c r="L114" s="15">
        <v>0</v>
      </c>
      <c r="M114" s="15">
        <v>0</v>
      </c>
    </row>
    <row r="115" spans="1:13" ht="15" x14ac:dyDescent="0.2">
      <c r="A115" s="1" t="s">
        <v>8</v>
      </c>
      <c r="B115" s="1" t="s">
        <v>22</v>
      </c>
      <c r="C115" s="15">
        <v>1.6907812356900001</v>
      </c>
      <c r="D115" s="15">
        <v>0</v>
      </c>
      <c r="E115" s="15">
        <v>0</v>
      </c>
      <c r="F115" s="15"/>
      <c r="G115" s="15">
        <v>0.199982911348</v>
      </c>
      <c r="H115" s="15">
        <v>0.80636644363400001</v>
      </c>
      <c r="I115" s="15">
        <v>0</v>
      </c>
      <c r="J115" s="15"/>
      <c r="K115" s="15">
        <v>6.2302603721600001</v>
      </c>
      <c r="L115" s="15">
        <v>5.1566166877699997</v>
      </c>
      <c r="M115" s="15">
        <v>3.12856864929</v>
      </c>
    </row>
    <row r="116" spans="1:13" ht="15" x14ac:dyDescent="0.2">
      <c r="A116" s="1" t="s">
        <v>9</v>
      </c>
      <c r="B116" s="1" t="s">
        <v>22</v>
      </c>
      <c r="C116" s="15">
        <v>0</v>
      </c>
      <c r="D116" s="15">
        <v>0</v>
      </c>
      <c r="E116" s="15">
        <v>0</v>
      </c>
      <c r="F116" s="15"/>
      <c r="G116" s="15">
        <v>0</v>
      </c>
      <c r="H116" s="15">
        <v>0</v>
      </c>
      <c r="I116" s="15">
        <v>0</v>
      </c>
      <c r="J116" s="15"/>
      <c r="K116" s="15">
        <v>0</v>
      </c>
      <c r="L116" s="15">
        <v>0</v>
      </c>
      <c r="M116" s="15">
        <v>0</v>
      </c>
    </row>
    <row r="117" spans="1:13" ht="15" x14ac:dyDescent="0.2">
      <c r="A117" s="1" t="s">
        <v>10</v>
      </c>
      <c r="B117" s="1" t="s">
        <v>22</v>
      </c>
      <c r="C117" s="15">
        <v>0</v>
      </c>
      <c r="D117" s="15">
        <v>0</v>
      </c>
      <c r="E117" s="15">
        <v>0</v>
      </c>
      <c r="F117" s="15"/>
      <c r="G117" s="15">
        <v>0</v>
      </c>
      <c r="H117" s="15">
        <v>0</v>
      </c>
      <c r="I117" s="15">
        <v>0</v>
      </c>
      <c r="J117" s="15"/>
      <c r="K117" s="15">
        <v>0</v>
      </c>
      <c r="L117" s="15">
        <v>0</v>
      </c>
      <c r="M117" s="15">
        <v>0</v>
      </c>
    </row>
    <row r="118" spans="1:13" ht="15" x14ac:dyDescent="0.2">
      <c r="A118" s="1" t="s">
        <v>11</v>
      </c>
      <c r="B118" s="1" t="s">
        <v>22</v>
      </c>
      <c r="C118" s="15">
        <v>0</v>
      </c>
      <c r="D118" s="15">
        <v>0</v>
      </c>
      <c r="E118" s="15">
        <v>0</v>
      </c>
      <c r="F118" s="15"/>
      <c r="G118" s="15">
        <v>0</v>
      </c>
      <c r="H118" s="15">
        <v>0</v>
      </c>
      <c r="I118" s="15">
        <v>0</v>
      </c>
      <c r="J118" s="15"/>
      <c r="K118" s="15">
        <v>0</v>
      </c>
      <c r="L118" s="15">
        <v>0</v>
      </c>
      <c r="M118" s="15">
        <v>0</v>
      </c>
    </row>
    <row r="119" spans="1:13" ht="15" x14ac:dyDescent="0.2">
      <c r="A119" s="1" t="s">
        <v>12</v>
      </c>
      <c r="B119" s="1" t="s">
        <v>22</v>
      </c>
      <c r="C119" s="15">
        <v>0</v>
      </c>
      <c r="D119" s="15">
        <v>0</v>
      </c>
      <c r="E119" s="15">
        <v>0</v>
      </c>
      <c r="F119" s="15"/>
      <c r="G119" s="15">
        <v>0</v>
      </c>
      <c r="H119" s="15">
        <v>0</v>
      </c>
      <c r="I119" s="15">
        <v>0</v>
      </c>
      <c r="J119" s="15"/>
      <c r="K119" s="15">
        <v>0</v>
      </c>
      <c r="L119" s="15">
        <v>0</v>
      </c>
      <c r="M119" s="15">
        <v>0</v>
      </c>
    </row>
    <row r="120" spans="1:13" s="21" customFormat="1" ht="15" x14ac:dyDescent="0.2">
      <c r="A120" s="3" t="s">
        <v>52</v>
      </c>
      <c r="B120" s="3"/>
      <c r="C120" s="14">
        <f>SUM(C109:C119)</f>
        <v>15.06237709522</v>
      </c>
      <c r="D120" s="14">
        <f t="shared" ref="D120:M120" si="20">SUM(D109:D119)</f>
        <v>14.302463054659999</v>
      </c>
      <c r="E120" s="14">
        <f t="shared" si="20"/>
        <v>14.77797889709</v>
      </c>
      <c r="F120" s="14"/>
      <c r="G120" s="14">
        <f t="shared" si="20"/>
        <v>20.490262538187999</v>
      </c>
      <c r="H120" s="14">
        <f t="shared" si="20"/>
        <v>36.781529903364003</v>
      </c>
      <c r="I120" s="14">
        <f t="shared" si="20"/>
        <v>19.032951593429999</v>
      </c>
      <c r="J120" s="14"/>
      <c r="K120" s="14">
        <f t="shared" si="20"/>
        <v>74.089443683660008</v>
      </c>
      <c r="L120" s="14">
        <f t="shared" si="20"/>
        <v>83.349240779969989</v>
      </c>
      <c r="M120" s="14">
        <f t="shared" si="20"/>
        <v>54.574616432250011</v>
      </c>
    </row>
    <row r="121" spans="1:13" ht="15.75" thickBot="1" x14ac:dyDescent="0.25">
      <c r="A121" s="18" t="s">
        <v>53</v>
      </c>
      <c r="B121" s="2"/>
      <c r="C121" s="26" t="s">
        <v>48</v>
      </c>
      <c r="D121" s="26"/>
      <c r="E121" s="26"/>
      <c r="F121" s="16"/>
      <c r="G121" s="26" t="s">
        <v>49</v>
      </c>
      <c r="H121" s="26"/>
      <c r="I121" s="26"/>
      <c r="J121" s="16"/>
      <c r="K121" s="26" t="s">
        <v>50</v>
      </c>
      <c r="L121" s="26"/>
      <c r="M121" s="26"/>
    </row>
  </sheetData>
  <mergeCells count="28">
    <mergeCell ref="C121:E121"/>
    <mergeCell ref="G121:I121"/>
    <mergeCell ref="K121:M121"/>
    <mergeCell ref="C2:J2"/>
    <mergeCell ref="C95:E95"/>
    <mergeCell ref="G95:I95"/>
    <mergeCell ref="K95:M95"/>
    <mergeCell ref="C108:E108"/>
    <mergeCell ref="G108:I108"/>
    <mergeCell ref="K108:M108"/>
    <mergeCell ref="C69:E69"/>
    <mergeCell ref="G69:I69"/>
    <mergeCell ref="K69:M69"/>
    <mergeCell ref="C82:E82"/>
    <mergeCell ref="G82:I82"/>
    <mergeCell ref="K82:M82"/>
    <mergeCell ref="C43:E43"/>
    <mergeCell ref="G43:I43"/>
    <mergeCell ref="K43:M43"/>
    <mergeCell ref="C56:E56"/>
    <mergeCell ref="G56:I56"/>
    <mergeCell ref="K56:M56"/>
    <mergeCell ref="C17:E17"/>
    <mergeCell ref="G17:I17"/>
    <mergeCell ref="K17:M17"/>
    <mergeCell ref="C30:E30"/>
    <mergeCell ref="G30:I30"/>
    <mergeCell ref="K30:M3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 S6</vt:lpstr>
      <vt:lpstr>'Table S6'!OLE_LINK75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2019-11-28T13:58:46Z</dcterms:modified>
</cp:coreProperties>
</file>